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E0A3A251-ACFB-49E4-92E9-1DDE613A4A6A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RaportHidroZilnic" sheetId="1" r:id="rId1"/>
  </sheets>
  <definedNames>
    <definedName name="_xlnm._FilterDatabase" localSheetId="0" hidden="1">RaportHidroZilnic!$A$8:$L$9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" l="1"/>
  <c r="W5" i="1"/>
  <c r="U5" i="1"/>
  <c r="W4" i="1"/>
</calcChain>
</file>

<file path=xl/sharedStrings.xml><?xml version="1.0" encoding="utf-8"?>
<sst xmlns="http://schemas.openxmlformats.org/spreadsheetml/2006/main" count="214" uniqueCount="160">
  <si>
    <t>CodHy</t>
  </si>
  <si>
    <t xml:space="preserve">Curs apa    </t>
  </si>
  <si>
    <t xml:space="preserve">Nume      </t>
  </si>
  <si>
    <t>CA</t>
  </si>
  <si>
    <t>CI</t>
  </si>
  <si>
    <t>CP</t>
  </si>
  <si>
    <t>DISPECERAT</t>
  </si>
  <si>
    <t>Legenda:</t>
  </si>
  <si>
    <t>CA = cota de atentie</t>
  </si>
  <si>
    <t>CI = cota de inundatie</t>
  </si>
  <si>
    <t>CP = cota de pericol</t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</si>
  <si>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</si>
  <si>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</si>
  <si>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Precip.
</t>
    </r>
    <r>
      <rPr>
        <sz val="9"/>
        <color indexed="58"/>
        <rFont val="Arial"/>
        <family val="2"/>
        <charset val="238"/>
      </rPr>
      <t>(l/mp/24h)</t>
    </r>
  </si>
  <si>
    <t>Ora 06:00</t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</si>
  <si>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la ora 06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</si>
  <si>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la ora 06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</si>
  <si>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</si>
  <si>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</si>
  <si>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</si>
  <si>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</si>
  <si>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 = variatia de nivel pe 24 de ore </t>
    </r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</si>
  <si>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</si>
  <si>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t>Administraţia Naţională „Apele Române”</t>
  </si>
  <si>
    <t>Oscilații H / 24 h</t>
  </si>
  <si>
    <t>Mures</t>
  </si>
  <si>
    <t>de la</t>
  </si>
  <si>
    <t>la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</si>
  <si>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</si>
  <si>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</si>
  <si>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</si>
  <si>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</si>
  <si>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</si>
  <si>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</si>
  <si>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</si>
  <si>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</si>
  <si>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</si>
  <si>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</si>
  <si>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</si>
  <si>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</si>
  <si>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</si>
  <si>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</si>
  <si>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</si>
  <si>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</si>
  <si>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</si>
  <si>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</si>
  <si>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</si>
  <si>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</si>
  <si>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</si>
  <si>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</si>
  <si>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</si>
  <si>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</si>
  <si>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</si>
  <si>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</si>
  <si>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</si>
  <si>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</si>
  <si>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</si>
  <si>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</si>
  <si>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</si>
  <si>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</si>
  <si>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</si>
  <si>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</si>
  <si>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</si>
  <si>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</si>
  <si>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</si>
  <si>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</si>
  <si>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</si>
  <si>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</si>
  <si>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</si>
  <si>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</si>
  <si>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</si>
  <si>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</si>
  <si>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</si>
  <si>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</si>
  <si>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</si>
  <si>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</si>
  <si>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</si>
  <si>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</si>
  <si>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</si>
  <si>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</si>
  <si>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</si>
  <si>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</si>
  <si>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</si>
  <si>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</si>
  <si>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</si>
  <si>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</si>
  <si>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</si>
  <si>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</si>
  <si>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</si>
  <si>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</si>
  <si>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</si>
  <si>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</si>
  <si>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</si>
  <si>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</si>
  <si>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</si>
  <si>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</si>
  <si>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</si>
  <si>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</si>
  <si>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</si>
  <si>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</si>
  <si>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</si>
  <si>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</si>
  <si>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</si>
  <si>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</si>
  <si>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</si>
  <si>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</si>
  <si>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</si>
  <si>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</si>
  <si>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</si>
  <si>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</si>
  <si>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</si>
  <si>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</si>
  <si>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</si>
  <si>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</si>
  <si>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</si>
  <si>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</si>
  <si>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</si>
  <si>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</si>
  <si>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</si>
  <si>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</si>
  <si>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</si>
  <si>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</si>
  <si>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</si>
  <si>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</si>
  <si>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</si>
  <si>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</si>
  <si>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</si>
  <si>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</si>
  <si>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</si>
  <si>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</si>
  <si>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</si>
  <si>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</si>
  <si>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</si>
  <si>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</si>
  <si>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</si>
  <si>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</si>
  <si>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</si>
  <si>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</si>
  <si>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t>Kk</t>
  </si>
  <si>
    <t>&lt;1</t>
  </si>
  <si>
    <t>Bold</t>
  </si>
  <si>
    <t>2 si 3.99</t>
  </si>
  <si>
    <t>4 si 5.99</t>
  </si>
  <si>
    <t>6 si 7.99</t>
  </si>
  <si>
    <t>8 si 9.99</t>
  </si>
  <si>
    <t>10 si 14.99</t>
  </si>
  <si>
    <t>peste 15</t>
  </si>
  <si>
    <t>Precip.</t>
  </si>
  <si>
    <t>peste 90 l/mp</t>
  </si>
  <si>
    <t>50-89.9 l/mp</t>
  </si>
  <si>
    <t>25-49.9 l/mp</t>
  </si>
  <si>
    <t>20-24.9 l/mp</t>
  </si>
  <si>
    <t>19-19.9 l/mp</t>
  </si>
  <si>
    <t>afluenti</t>
  </si>
  <si>
    <t>A.B.A. Mureş</t>
  </si>
  <si>
    <t>Situatia statiilor hidrometrice, din data: 10/10/2021</t>
  </si>
  <si>
    <t>C.B.</t>
  </si>
  <si>
    <t>C.O.</t>
  </si>
  <si>
    <t>lipsa obs</t>
  </si>
  <si>
    <t>Dispecer de serviciu: Mircea Badulescu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</si>
</sst>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31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58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4">
    <xf numFmtId="0" fontId="0" fillId="0" borderId="0"/>
    <xf numFmtId="0" fontId="3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3" fillId="0" borderId="0" xfId="0" applyFont="1"/>
    <xf numFmtId="0" fontId="7" fillId="0" borderId="0" xfId="0" applyFont="1"/>
    <xf numFmtId="165" fontId="4" fillId="0" borderId="0" xfId="0" applyNumberFormat="1" applyFont="1"/>
    <xf numFmtId="0" fontId="8" fillId="0" borderId="0" xfId="0" applyFont="1"/>
    <xf numFmtId="0" fontId="15" fillId="2" borderId="0" xfId="0" applyFont="1" applyFill="1"/>
    <xf numFmtId="0" fontId="10" fillId="0" borderId="0" xfId="0" applyFont="1"/>
    <xf numFmtId="0" fontId="1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2" fillId="0" borderId="0" xfId="0" applyFont="1"/>
    <xf numFmtId="0" fontId="4" fillId="12" borderId="0" xfId="0" applyFont="1" applyFill="1"/>
    <xf numFmtId="0" fontId="5" fillId="12" borderId="0" xfId="0" applyFont="1" applyFill="1"/>
    <xf numFmtId="0" fontId="0" fillId="12" borderId="1" xfId="0" applyFill="1" applyBorder="1"/>
    <xf numFmtId="0" fontId="0" fillId="13" borderId="1" xfId="0" applyFill="1" applyBorder="1"/>
    <xf numFmtId="0" fontId="23" fillId="14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left"/>
    </xf>
    <xf numFmtId="166" fontId="27" fillId="6" borderId="1" xfId="15" applyNumberFormat="1" applyFont="1" applyFill="1" applyBorder="1" applyAlignment="1">
      <alignment horizontal="center"/>
    </xf>
    <xf numFmtId="166" fontId="27" fillId="7" borderId="1" xfId="15" applyNumberFormat="1" applyFont="1" applyFill="1" applyBorder="1" applyAlignment="1">
      <alignment horizontal="center"/>
    </xf>
    <xf numFmtId="166" fontId="27" fillId="15" borderId="1" xfId="15" applyNumberFormat="1" applyFont="1" applyFill="1" applyBorder="1" applyAlignment="1">
      <alignment horizontal="center"/>
    </xf>
    <xf numFmtId="166" fontId="25" fillId="0" borderId="1" xfId="15" applyNumberFormat="1" applyFont="1" applyBorder="1" applyAlignment="1">
      <alignment horizontal="center"/>
    </xf>
    <xf numFmtId="0" fontId="28" fillId="0" borderId="1" xfId="0" applyFont="1" applyBorder="1" applyAlignment="1">
      <alignment horizontal="left" vertical="center"/>
    </xf>
    <xf numFmtId="0" fontId="26" fillId="0" borderId="1" xfId="0" applyFont="1" applyBorder="1"/>
    <xf numFmtId="0" fontId="1" fillId="0" borderId="1" xfId="0" applyFont="1" applyBorder="1"/>
    <xf numFmtId="0" fontId="13" fillId="8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2" fontId="11" fillId="16" borderId="4" xfId="0" applyNumberFormat="1" applyFont="1" applyFill="1" applyBorder="1" applyAlignment="1">
      <alignment horizontal="center" vertical="center"/>
    </xf>
    <xf numFmtId="2" fontId="4" fillId="16" borderId="4" xfId="0" applyNumberFormat="1" applyFont="1" applyFill="1" applyBorder="1" applyAlignment="1">
      <alignment horizontal="center" vertical="center"/>
    </xf>
    <xf numFmtId="2" fontId="4" fillId="16" borderId="4" xfId="2" applyNumberFormat="1" applyFont="1" applyFill="1" applyBorder="1" applyAlignment="1">
      <alignment horizontal="center" vertical="center"/>
    </xf>
    <xf numFmtId="165" fontId="4" fillId="16" borderId="14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2" fontId="11" fillId="16" borderId="1" xfId="0" applyNumberFormat="1" applyFont="1" applyFill="1" applyBorder="1" applyAlignment="1">
      <alignment horizontal="center" vertical="center"/>
    </xf>
    <xf numFmtId="2" fontId="4" fillId="16" borderId="1" xfId="0" applyNumberFormat="1" applyFont="1" applyFill="1" applyBorder="1" applyAlignment="1">
      <alignment horizontal="center" vertical="center"/>
    </xf>
    <xf numFmtId="2" fontId="4" fillId="16" borderId="1" xfId="2" applyNumberFormat="1" applyFont="1" applyFill="1" applyBorder="1" applyAlignment="1">
      <alignment horizontal="center" vertical="center"/>
    </xf>
    <xf numFmtId="165" fontId="4" fillId="16" borderId="15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2" fontId="11" fillId="16" borderId="7" xfId="0" applyNumberFormat="1" applyFont="1" applyFill="1" applyBorder="1" applyAlignment="1">
      <alignment horizontal="center" vertical="center"/>
    </xf>
    <xf numFmtId="2" fontId="4" fillId="16" borderId="7" xfId="0" applyNumberFormat="1" applyFont="1" applyFill="1" applyBorder="1" applyAlignment="1">
      <alignment horizontal="center" vertical="center"/>
    </xf>
    <xf numFmtId="2" fontId="4" fillId="16" borderId="7" xfId="2" applyNumberFormat="1" applyFont="1" applyFill="1" applyBorder="1" applyAlignment="1">
      <alignment horizontal="center" vertical="center"/>
    </xf>
    <xf numFmtId="165" fontId="4" fillId="16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7" fillId="12" borderId="8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0" fillId="10" borderId="10" xfId="0" applyFont="1" applyFill="1" applyBorder="1" applyAlignment="1">
      <alignment horizontal="left" vertical="center"/>
    </xf>
    <xf numFmtId="0" fontId="10" fillId="10" borderId="11" xfId="0" applyFont="1" applyFill="1" applyBorder="1" applyAlignment="1">
      <alignment horizontal="left" vertical="center"/>
    </xf>
    <xf numFmtId="0" fontId="10" fillId="9" borderId="10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5" fontId="12" fillId="11" borderId="12" xfId="7" applyNumberFormat="1" applyFont="1" applyFill="1" applyBorder="1" applyAlignment="1">
      <alignment horizontal="left" vertical="center" wrapText="1"/>
    </xf>
    <xf numFmtId="165" fontId="12" fillId="11" borderId="13" xfId="7" applyNumberFormat="1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2" fontId="8" fillId="2" borderId="10" xfId="7" applyNumberFormat="1" applyFont="1" applyFill="1" applyBorder="1" applyAlignment="1">
      <alignment horizontal="left" vertical="center" wrapText="1"/>
    </xf>
    <xf numFmtId="2" fontId="8" fillId="2" borderId="11" xfId="7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/>
    </xf>
    <xf numFmtId="0" fontId="29" fillId="16" borderId="4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165" fontId="4" fillId="12" borderId="0" xfId="0" applyNumberFormat="1" applyFont="1" applyFill="1"/>
    <xf numFmtId="2" fontId="7" fillId="16" borderId="1" xfId="2" applyNumberFormat="1" applyFont="1" applyFill="1" applyBorder="1" applyAlignment="1">
      <alignment horizontal="center" vertical="center"/>
    </xf>
    <xf numFmtId="2" fontId="7" fillId="12" borderId="1" xfId="2" applyNumberFormat="1" applyFont="1" applyFill="1" applyBorder="1" applyAlignment="1">
      <alignment horizontal="center" vertical="center"/>
    </xf>
  </cellXfs>
  <cellStyles count="94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Virgulă" xfId="7" builtinId="3"/>
    <cellStyle name="Virgulă 2" xfId="8" xr:uid="{00000000-0005-0000-0000-000008000000}"/>
    <cellStyle name="Virgulă 2 10" xfId="9" xr:uid="{00000000-0005-0000-0000-000009000000}"/>
    <cellStyle name="Virgulă 2 10 2" xfId="10" xr:uid="{00000000-0005-0000-0000-00000A000000}"/>
    <cellStyle name="Virgulă 2 11" xfId="11" xr:uid="{00000000-0005-0000-0000-00000B000000}"/>
    <cellStyle name="Virgulă 2 11 2" xfId="12" xr:uid="{00000000-0005-0000-0000-00000C000000}"/>
    <cellStyle name="Virgulă 2 12" xfId="13" xr:uid="{00000000-0005-0000-0000-00000D000000}"/>
    <cellStyle name="Virgulă 2 12 2" xfId="14" xr:uid="{00000000-0005-0000-0000-00000E000000}"/>
    <cellStyle name="Virgulă 2 13" xfId="15" xr:uid="{00000000-0005-0000-0000-00000F000000}"/>
    <cellStyle name="Virgulă 2 13 2" xfId="16" xr:uid="{00000000-0005-0000-0000-000010000000}"/>
    <cellStyle name="Virgulă 2 14" xfId="17" xr:uid="{00000000-0005-0000-0000-000011000000}"/>
    <cellStyle name="Virgulă 2 14 2" xfId="18" xr:uid="{00000000-0005-0000-0000-000012000000}"/>
    <cellStyle name="Virgulă 2 15" xfId="19" xr:uid="{00000000-0005-0000-0000-000013000000}"/>
    <cellStyle name="Virgulă 2 15 2" xfId="20" xr:uid="{00000000-0005-0000-0000-000014000000}"/>
    <cellStyle name="Virgulă 2 16" xfId="21" xr:uid="{00000000-0005-0000-0000-000015000000}"/>
    <cellStyle name="Virgulă 2 16 2" xfId="22" xr:uid="{00000000-0005-0000-0000-000016000000}"/>
    <cellStyle name="Virgulă 2 17" xfId="23" xr:uid="{00000000-0005-0000-0000-000017000000}"/>
    <cellStyle name="Virgulă 2 17 2" xfId="24" xr:uid="{00000000-0005-0000-0000-000018000000}"/>
    <cellStyle name="Virgulă 2 18" xfId="25" xr:uid="{00000000-0005-0000-0000-000019000000}"/>
    <cellStyle name="Virgulă 2 18 2" xfId="26" xr:uid="{00000000-0005-0000-0000-00001A000000}"/>
    <cellStyle name="Virgulă 2 19" xfId="27" xr:uid="{00000000-0005-0000-0000-00001B000000}"/>
    <cellStyle name="Virgulă 2 19 2" xfId="28" xr:uid="{00000000-0005-0000-0000-00001C000000}"/>
    <cellStyle name="Virgulă 2 2" xfId="29" xr:uid="{00000000-0005-0000-0000-00001D000000}"/>
    <cellStyle name="Virgulă 2 2 10" xfId="30" xr:uid="{00000000-0005-0000-0000-00001E000000}"/>
    <cellStyle name="Virgulă 2 2 10 2" xfId="31" xr:uid="{00000000-0005-0000-0000-00001F000000}"/>
    <cellStyle name="Virgulă 2 2 11" xfId="32" xr:uid="{00000000-0005-0000-0000-000020000000}"/>
    <cellStyle name="Virgulă 2 2 11 2" xfId="33" xr:uid="{00000000-0005-0000-0000-000021000000}"/>
    <cellStyle name="Virgulă 2 2 12" xfId="34" xr:uid="{00000000-0005-0000-0000-000022000000}"/>
    <cellStyle name="Virgulă 2 2 12 2" xfId="35" xr:uid="{00000000-0005-0000-0000-000023000000}"/>
    <cellStyle name="Virgulă 2 2 13" xfId="36" xr:uid="{00000000-0005-0000-0000-000024000000}"/>
    <cellStyle name="Virgulă 2 2 13 2" xfId="37" xr:uid="{00000000-0005-0000-0000-000025000000}"/>
    <cellStyle name="Virgulă 2 2 14" xfId="38" xr:uid="{00000000-0005-0000-0000-000026000000}"/>
    <cellStyle name="Virgulă 2 2 14 2" xfId="39" xr:uid="{00000000-0005-0000-0000-000027000000}"/>
    <cellStyle name="Virgulă 2 2 15" xfId="40" xr:uid="{00000000-0005-0000-0000-000028000000}"/>
    <cellStyle name="Virgulă 2 2 15 2" xfId="41" xr:uid="{00000000-0005-0000-0000-000029000000}"/>
    <cellStyle name="Virgulă 2 2 16" xfId="42" xr:uid="{00000000-0005-0000-0000-00002A000000}"/>
    <cellStyle name="Virgulă 2 2 16 2" xfId="43" xr:uid="{00000000-0005-0000-0000-00002B000000}"/>
    <cellStyle name="Virgulă 2 2 17" xfId="44" xr:uid="{00000000-0005-0000-0000-00002C000000}"/>
    <cellStyle name="Virgulă 2 2 17 2" xfId="45" xr:uid="{00000000-0005-0000-0000-00002D000000}"/>
    <cellStyle name="Virgulă 2 2 18" xfId="46" xr:uid="{00000000-0005-0000-0000-00002E000000}"/>
    <cellStyle name="Virgulă 2 2 18 2" xfId="47" xr:uid="{00000000-0005-0000-0000-00002F000000}"/>
    <cellStyle name="Virgulă 2 2 19" xfId="48" xr:uid="{00000000-0005-0000-0000-000030000000}"/>
    <cellStyle name="Virgulă 2 2 19 2" xfId="49" xr:uid="{00000000-0005-0000-0000-000031000000}"/>
    <cellStyle name="Virgulă 2 2 2" xfId="50" xr:uid="{00000000-0005-0000-0000-000032000000}"/>
    <cellStyle name="Virgulă 2 2 2 2" xfId="51" xr:uid="{00000000-0005-0000-0000-000033000000}"/>
    <cellStyle name="Virgulă 2 2 20" xfId="52" xr:uid="{00000000-0005-0000-0000-000034000000}"/>
    <cellStyle name="Virgulă 2 2 3" xfId="53" xr:uid="{00000000-0005-0000-0000-000035000000}"/>
    <cellStyle name="Virgulă 2 2 3 2" xfId="54" xr:uid="{00000000-0005-0000-0000-000036000000}"/>
    <cellStyle name="Virgulă 2 2 4" xfId="55" xr:uid="{00000000-0005-0000-0000-000037000000}"/>
    <cellStyle name="Virgulă 2 2 4 2" xfId="56" xr:uid="{00000000-0005-0000-0000-000038000000}"/>
    <cellStyle name="Virgulă 2 2 5" xfId="57" xr:uid="{00000000-0005-0000-0000-000039000000}"/>
    <cellStyle name="Virgulă 2 2 5 2" xfId="58" xr:uid="{00000000-0005-0000-0000-00003A000000}"/>
    <cellStyle name="Virgulă 2 2 6" xfId="59" xr:uid="{00000000-0005-0000-0000-00003B000000}"/>
    <cellStyle name="Virgulă 2 2 6 2" xfId="60" xr:uid="{00000000-0005-0000-0000-00003C000000}"/>
    <cellStyle name="Virgulă 2 2 7" xfId="61" xr:uid="{00000000-0005-0000-0000-00003D000000}"/>
    <cellStyle name="Virgulă 2 2 7 2" xfId="62" xr:uid="{00000000-0005-0000-0000-00003E000000}"/>
    <cellStyle name="Virgulă 2 2 8" xfId="63" xr:uid="{00000000-0005-0000-0000-00003F000000}"/>
    <cellStyle name="Virgulă 2 2 8 2" xfId="64" xr:uid="{00000000-0005-0000-0000-000040000000}"/>
    <cellStyle name="Virgulă 2 2 9" xfId="65" xr:uid="{00000000-0005-0000-0000-000041000000}"/>
    <cellStyle name="Virgulă 2 2 9 2" xfId="66" xr:uid="{00000000-0005-0000-0000-000042000000}"/>
    <cellStyle name="Virgulă 2 20" xfId="67" xr:uid="{00000000-0005-0000-0000-000043000000}"/>
    <cellStyle name="Virgulă 2 20 2" xfId="68" xr:uid="{00000000-0005-0000-0000-000044000000}"/>
    <cellStyle name="Virgulă 2 21" xfId="69" xr:uid="{00000000-0005-0000-0000-000045000000}"/>
    <cellStyle name="Virgulă 2 21 2" xfId="70" xr:uid="{00000000-0005-0000-0000-000046000000}"/>
    <cellStyle name="Virgulă 2 22" xfId="71" xr:uid="{00000000-0005-0000-0000-000047000000}"/>
    <cellStyle name="Virgulă 2 22 2" xfId="72" xr:uid="{00000000-0005-0000-0000-000048000000}"/>
    <cellStyle name="Virgulă 2 23" xfId="73" xr:uid="{00000000-0005-0000-0000-000049000000}"/>
    <cellStyle name="Virgulă 2 3" xfId="74" xr:uid="{00000000-0005-0000-0000-00004A000000}"/>
    <cellStyle name="Virgulă 2 3 2" xfId="75" xr:uid="{00000000-0005-0000-0000-00004B000000}"/>
    <cellStyle name="Virgulă 2 4" xfId="76" xr:uid="{00000000-0005-0000-0000-00004C000000}"/>
    <cellStyle name="Virgulă 2 4 2" xfId="77" xr:uid="{00000000-0005-0000-0000-00004D000000}"/>
    <cellStyle name="Virgulă 2 5" xfId="78" xr:uid="{00000000-0005-0000-0000-00004E000000}"/>
    <cellStyle name="Virgulă 2 5 2" xfId="79" xr:uid="{00000000-0005-0000-0000-00004F000000}"/>
    <cellStyle name="Virgulă 2 6" xfId="80" xr:uid="{00000000-0005-0000-0000-000050000000}"/>
    <cellStyle name="Virgulă 2 6 2" xfId="81" xr:uid="{00000000-0005-0000-0000-000051000000}"/>
    <cellStyle name="Virgulă 2 7" xfId="82" xr:uid="{00000000-0005-0000-0000-000052000000}"/>
    <cellStyle name="Virgulă 2 7 2" xfId="83" xr:uid="{00000000-0005-0000-0000-000053000000}"/>
    <cellStyle name="Virgulă 2 8" xfId="84" xr:uid="{00000000-0005-0000-0000-000054000000}"/>
    <cellStyle name="Virgulă 2 8 2" xfId="85" xr:uid="{00000000-0005-0000-0000-000055000000}"/>
    <cellStyle name="Virgulă 2 9" xfId="86" xr:uid="{00000000-0005-0000-0000-000056000000}"/>
    <cellStyle name="Virgulă 2 9 2" xfId="87" xr:uid="{00000000-0005-0000-0000-000057000000}"/>
    <cellStyle name="Virgulă 3" xfId="88" xr:uid="{00000000-0005-0000-0000-000058000000}"/>
    <cellStyle name="Virgulă 3 2" xfId="89" xr:uid="{00000000-0005-0000-0000-000059000000}"/>
    <cellStyle name="Virgulă 3 2 2" xfId="90" xr:uid="{00000000-0005-0000-0000-00005A000000}"/>
    <cellStyle name="Virgulă 3 3" xfId="91" xr:uid="{00000000-0005-0000-0000-00005B000000}"/>
    <cellStyle name="Virgulă 3 3 2" xfId="92" xr:uid="{00000000-0005-0000-0000-00005C000000}"/>
    <cellStyle name="Virgulă 3 4" xfId="93" xr:uid="{00000000-0005-0000-0000-00005D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22"/>
  <sheetViews>
    <sheetView tabSelected="1" zoomScaleNormal="100" workbookViewId="0">
      <selection activeCell="R30" sqref="R30"/>
    </sheetView>
  </sheetViews>
  <sheetFormatPr defaultRowHeight="12.75" x14ac:dyDescent="0.2"/>
  <cols>
    <col min="1" max="1" width="6.5703125" style="3" customWidth="1"/>
    <col min="2" max="2" width="28.7109375" style="3" customWidth="1"/>
    <col min="3" max="3" width="22.85546875" style="3" customWidth="1"/>
    <col min="4" max="4" width="5.42578125" style="6" customWidth="1"/>
    <col min="5" max="5" width="5.5703125" style="6" customWidth="1"/>
    <col min="6" max="6" width="5.28515625" style="6" customWidth="1"/>
    <col min="7" max="7" width="8.7109375" style="3" customWidth="1"/>
    <col min="8" max="8" width="7.7109375" style="3" bestFit="1" customWidth="1"/>
    <col min="9" max="9" width="7.85546875" style="3" customWidth="1"/>
    <col min="10" max="10" width="8.28515625" style="7" bestFit="1" customWidth="1"/>
    <col min="11" max="11" width="5.85546875" style="3" customWidth="1"/>
    <col min="12" max="12" width="9.140625" style="8" customWidth="1"/>
    <col min="13" max="13" width="8.42578125" style="3" bestFit="1" customWidth="1"/>
    <col min="16" max="16" width="12.140625" customWidth="1"/>
    <col min="18" max="18" width="7" customWidth="1"/>
    <col min="19" max="19" width="8" customWidth="1"/>
    <col min="20" max="20" width="7.5703125" customWidth="1"/>
    <col min="21" max="21" width="7.28515625" customWidth="1"/>
    <col min="22" max="22" width="7.42578125" customWidth="1"/>
    <col min="23" max="23" width="7.5703125" customWidth="1"/>
    <col min="24" max="24" width="3.5703125" customWidth="1"/>
    <col min="25" max="25" width="10.140625" bestFit="1" customWidth="1"/>
    <col min="27" max="27" width="4.140625" customWidth="1"/>
    <col min="28" max="28" width="13.140625" bestFit="1" customWidth="1"/>
  </cols>
  <sheetData>
    <row r="1" spans="1:100" x14ac:dyDescent="0.2">
      <c r="A1" s="72" t="s">
        <v>23</v>
      </c>
      <c r="B1" s="72"/>
      <c r="M1" s="10" t="s">
        <v>7</v>
      </c>
      <c r="N1" s="75" t="s">
        <v>8</v>
      </c>
      <c r="O1" s="75"/>
      <c r="P1" s="75"/>
      <c r="Q1" s="27"/>
      <c r="R1" s="27"/>
      <c r="Y1" s="31" t="s">
        <v>138</v>
      </c>
      <c r="AB1" s="31" t="s">
        <v>147</v>
      </c>
    </row>
    <row r="2" spans="1:100" x14ac:dyDescent="0.2">
      <c r="A2" s="72" t="s">
        <v>154</v>
      </c>
      <c r="B2" s="72"/>
      <c r="C2" s="4"/>
      <c r="G2" s="4"/>
      <c r="H2" s="4"/>
      <c r="I2" s="4"/>
      <c r="N2" s="76" t="s">
        <v>9</v>
      </c>
      <c r="O2" s="76"/>
      <c r="P2" s="76"/>
      <c r="Q2" s="27"/>
      <c r="R2" s="27"/>
      <c r="S2" s="31" t="s">
        <v>24</v>
      </c>
      <c r="T2" s="31"/>
      <c r="Y2" s="1" t="s">
        <v>139</v>
      </c>
      <c r="Z2" s="1" t="s">
        <v>140</v>
      </c>
      <c r="AB2" s="45" t="s">
        <v>152</v>
      </c>
      <c r="AC2" s="46"/>
    </row>
    <row r="3" spans="1:100" x14ac:dyDescent="0.2">
      <c r="A3" s="72" t="s">
        <v>6</v>
      </c>
      <c r="B3" s="72"/>
      <c r="C3" s="9"/>
      <c r="D3" s="11"/>
      <c r="E3" s="11"/>
      <c r="F3" s="11"/>
      <c r="G3" s="4"/>
      <c r="H3" s="4"/>
      <c r="I3" s="4"/>
      <c r="N3" s="77" t="s">
        <v>10</v>
      </c>
      <c r="O3" s="77"/>
      <c r="P3" s="77"/>
      <c r="Q3" s="27"/>
      <c r="R3" s="27"/>
      <c r="Y3" s="1" t="s">
        <v>141</v>
      </c>
      <c r="Z3" s="34"/>
      <c r="AB3" s="40" t="s">
        <v>151</v>
      </c>
      <c r="AC3" s="44"/>
    </row>
    <row r="4" spans="1:100" ht="14.25" x14ac:dyDescent="0.2">
      <c r="N4" s="73" t="s">
        <v>15</v>
      </c>
      <c r="O4" s="73"/>
      <c r="P4" s="73"/>
      <c r="Q4" s="15"/>
      <c r="R4" s="15"/>
      <c r="S4" s="28" t="s">
        <v>25</v>
      </c>
      <c r="T4" s="29" t="s">
        <v>26</v>
      </c>
      <c r="U4" s="30">
        <f>MIN(H10:H24)</f>
        <v>-24</v>
      </c>
      <c r="V4" s="29" t="s">
        <v>27</v>
      </c>
      <c r="W4" s="30">
        <f>MAX(H10:H24)</f>
        <v>14</v>
      </c>
      <c r="Y4" s="1" t="s">
        <v>142</v>
      </c>
      <c r="Z4" s="35"/>
      <c r="AB4" s="40" t="s">
        <v>150</v>
      </c>
      <c r="AC4" s="43"/>
    </row>
    <row r="5" spans="1:100" ht="12.75" customHeight="1" x14ac:dyDescent="0.2">
      <c r="A5" s="5"/>
      <c r="B5" s="86" t="s">
        <v>155</v>
      </c>
      <c r="C5" s="86"/>
      <c r="D5" s="86"/>
      <c r="E5" s="86"/>
      <c r="F5" s="86"/>
      <c r="G5" s="86"/>
      <c r="H5" s="86"/>
      <c r="I5" s="86" t="s">
        <v>14</v>
      </c>
      <c r="J5" s="86"/>
      <c r="K5" s="17"/>
      <c r="L5" s="17"/>
      <c r="M5" s="7"/>
      <c r="N5" s="73" t="s">
        <v>21</v>
      </c>
      <c r="O5" s="73"/>
      <c r="P5" s="73"/>
      <c r="Q5" s="26"/>
      <c r="R5" s="15"/>
      <c r="S5" s="47" t="s">
        <v>153</v>
      </c>
      <c r="T5" s="29" t="s">
        <v>26</v>
      </c>
      <c r="U5" s="30">
        <f>MIN(H25:H85)</f>
        <v>-41</v>
      </c>
      <c r="V5" s="29" t="s">
        <v>27</v>
      </c>
      <c r="W5" s="30">
        <f>MAX(H25:H85)</f>
        <v>9</v>
      </c>
      <c r="Y5" s="1" t="s">
        <v>143</v>
      </c>
      <c r="Z5" s="36"/>
      <c r="AB5" s="40" t="s">
        <v>149</v>
      </c>
      <c r="AC5" s="42"/>
    </row>
    <row r="6" spans="1:100" ht="12.75" customHeight="1" x14ac:dyDescent="0.2">
      <c r="A6" s="7"/>
      <c r="B6" s="86"/>
      <c r="C6" s="86"/>
      <c r="D6" s="86"/>
      <c r="E6" s="86"/>
      <c r="F6" s="86"/>
      <c r="G6" s="86"/>
      <c r="H6" s="86"/>
      <c r="I6" s="86"/>
      <c r="J6" s="86"/>
      <c r="K6" s="17"/>
      <c r="L6" s="17"/>
      <c r="N6" s="73" t="s">
        <v>16</v>
      </c>
      <c r="O6" s="73"/>
      <c r="P6" s="73"/>
      <c r="Q6" s="26"/>
      <c r="R6" s="15"/>
      <c r="Y6" s="1" t="s">
        <v>144</v>
      </c>
      <c r="Z6" s="37"/>
      <c r="AB6" s="40" t="s">
        <v>148</v>
      </c>
      <c r="AC6" s="41"/>
    </row>
    <row r="7" spans="1:100" ht="13.5" thickBot="1" x14ac:dyDescent="0.25">
      <c r="A7" s="7"/>
      <c r="N7" s="73" t="s">
        <v>11</v>
      </c>
      <c r="O7" s="73"/>
      <c r="P7" s="73"/>
      <c r="Q7" s="26"/>
      <c r="R7" s="15"/>
      <c r="Y7" s="1" t="s">
        <v>145</v>
      </c>
      <c r="Z7" s="38"/>
    </row>
    <row r="8" spans="1:100" s="1" customFormat="1" ht="13.5" thickTop="1" x14ac:dyDescent="0.2">
      <c r="A8" s="78" t="s">
        <v>0</v>
      </c>
      <c r="B8" s="80" t="s">
        <v>1</v>
      </c>
      <c r="C8" s="91" t="s">
        <v>2</v>
      </c>
      <c r="D8" s="89" t="s">
        <v>3</v>
      </c>
      <c r="E8" s="84" t="s">
        <v>4</v>
      </c>
      <c r="F8" s="82" t="s">
        <v>5</v>
      </c>
      <c r="G8" s="99" t="s">
        <v>22</v>
      </c>
      <c r="H8" s="93" t="s">
        <v>20</v>
      </c>
      <c r="I8" s="97" t="s">
        <v>19</v>
      </c>
      <c r="J8" s="95" t="s">
        <v>18</v>
      </c>
      <c r="K8" s="95" t="s">
        <v>17</v>
      </c>
      <c r="L8" s="87" t="s">
        <v>13</v>
      </c>
      <c r="M8" s="14"/>
      <c r="N8" s="73" t="s">
        <v>137</v>
      </c>
      <c r="O8" s="73"/>
      <c r="P8" s="73"/>
      <c r="Q8" s="73"/>
      <c r="R8" s="73"/>
      <c r="S8"/>
      <c r="T8"/>
      <c r="U8"/>
      <c r="V8"/>
      <c r="W8"/>
      <c r="X8"/>
      <c r="Y8" s="1" t="s">
        <v>146</v>
      </c>
      <c r="Z8" s="39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2" customFormat="1" ht="13.5" thickBot="1" x14ac:dyDescent="0.25">
      <c r="A9" s="79"/>
      <c r="B9" s="81"/>
      <c r="C9" s="92"/>
      <c r="D9" s="90"/>
      <c r="E9" s="85"/>
      <c r="F9" s="83"/>
      <c r="G9" s="100"/>
      <c r="H9" s="94"/>
      <c r="I9" s="98"/>
      <c r="J9" s="96"/>
      <c r="K9" s="96"/>
      <c r="L9" s="88"/>
      <c r="M9" s="14"/>
      <c r="N9" s="74" t="s">
        <v>12</v>
      </c>
      <c r="O9" s="74"/>
      <c r="P9" s="25"/>
      <c r="Q9" s="25"/>
      <c r="R9" s="1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3.5" thickTop="1" x14ac:dyDescent="0.2">
      <c r="A10" s="18">
        <v>44601</v>
      </c>
      <c r="B10" s="19" t="s">
        <v>28</v>
      </c>
      <c r="C10" s="20" t="s">
        <v>29</v>
      </c>
      <c r="D10" s="48">
        <v>170</v>
      </c>
      <c r="E10" s="49">
        <v>200</v>
      </c>
      <c r="F10" s="50">
        <v>300</v>
      </c>
      <c r="G10" s="101" t="s">
        <v>156</v>
      </c>
      <c r="H10" s="51"/>
      <c r="I10" s="52"/>
      <c r="J10" s="53">
        <v>0.6</v>
      </c>
      <c r="K10" s="54"/>
      <c r="L10" s="55"/>
      <c r="M10" s="13"/>
    </row>
    <row r="11" spans="1:100" x14ac:dyDescent="0.2">
      <c r="A11" s="21">
        <v>44603</v>
      </c>
      <c r="B11" s="16" t="s">
        <v>28</v>
      </c>
      <c r="C11" s="12" t="s">
        <v>30</v>
      </c>
      <c r="D11" s="56">
        <v>200</v>
      </c>
      <c r="E11" s="57">
        <v>250</v>
      </c>
      <c r="F11" s="58">
        <v>300</v>
      </c>
      <c r="G11" s="59">
        <v>30</v>
      </c>
      <c r="H11" s="59">
        <v>-1</v>
      </c>
      <c r="I11" s="60">
        <v>1.85</v>
      </c>
      <c r="J11" s="61">
        <v>4.04</v>
      </c>
      <c r="K11" s="62">
        <v>0.46</v>
      </c>
      <c r="L11" s="63"/>
      <c r="M11" s="13"/>
    </row>
    <row r="12" spans="1:100" x14ac:dyDescent="0.2">
      <c r="A12" s="21">
        <v>44604</v>
      </c>
      <c r="B12" s="16" t="s">
        <v>28</v>
      </c>
      <c r="C12" s="12" t="s">
        <v>31</v>
      </c>
      <c r="D12" s="56">
        <v>170</v>
      </c>
      <c r="E12" s="57">
        <v>250</v>
      </c>
      <c r="F12" s="58">
        <v>300</v>
      </c>
      <c r="G12" s="59">
        <v>40</v>
      </c>
      <c r="H12" s="59">
        <v>0</v>
      </c>
      <c r="I12" s="60">
        <v>4</v>
      </c>
      <c r="J12" s="61">
        <v>9</v>
      </c>
      <c r="K12" s="62">
        <v>0.44</v>
      </c>
      <c r="L12" s="63"/>
      <c r="M12" s="13"/>
    </row>
    <row r="13" spans="1:100" x14ac:dyDescent="0.2">
      <c r="A13" s="21">
        <v>44605</v>
      </c>
      <c r="B13" s="16" t="s">
        <v>28</v>
      </c>
      <c r="C13" s="12" t="s">
        <v>32</v>
      </c>
      <c r="D13" s="56">
        <v>170</v>
      </c>
      <c r="E13" s="57">
        <v>280</v>
      </c>
      <c r="F13" s="58">
        <v>370</v>
      </c>
      <c r="G13" s="59">
        <v>50</v>
      </c>
      <c r="H13" s="59">
        <v>0</v>
      </c>
      <c r="I13" s="60">
        <v>6.2</v>
      </c>
      <c r="J13" s="61">
        <v>14.38</v>
      </c>
      <c r="K13" s="62">
        <v>0.43</v>
      </c>
      <c r="L13" s="63"/>
      <c r="M13" s="13"/>
    </row>
    <row r="14" spans="1:100" x14ac:dyDescent="0.2">
      <c r="A14" s="21">
        <v>44607</v>
      </c>
      <c r="B14" s="16" t="s">
        <v>28</v>
      </c>
      <c r="C14" s="12" t="s">
        <v>33</v>
      </c>
      <c r="D14" s="56">
        <v>300</v>
      </c>
      <c r="E14" s="57">
        <v>400</v>
      </c>
      <c r="F14" s="58">
        <v>530</v>
      </c>
      <c r="G14" s="59">
        <v>7</v>
      </c>
      <c r="H14" s="59">
        <v>-1</v>
      </c>
      <c r="I14" s="60">
        <v>10.6</v>
      </c>
      <c r="J14" s="61">
        <v>23.99</v>
      </c>
      <c r="K14" s="62">
        <v>0.44</v>
      </c>
      <c r="L14" s="63"/>
      <c r="M14" s="13"/>
    </row>
    <row r="15" spans="1:100" x14ac:dyDescent="0.2">
      <c r="A15" s="21">
        <v>44608</v>
      </c>
      <c r="B15" s="16" t="s">
        <v>28</v>
      </c>
      <c r="C15" s="12" t="s">
        <v>34</v>
      </c>
      <c r="D15" s="56">
        <v>180</v>
      </c>
      <c r="E15" s="57">
        <v>230</v>
      </c>
      <c r="F15" s="58">
        <v>300</v>
      </c>
      <c r="G15" s="59">
        <v>-21</v>
      </c>
      <c r="H15" s="59">
        <v>0</v>
      </c>
      <c r="I15" s="60">
        <v>10.07</v>
      </c>
      <c r="J15" s="61">
        <v>23.32</v>
      </c>
      <c r="K15" s="62">
        <v>0.43</v>
      </c>
      <c r="L15" s="63"/>
      <c r="M15" s="13"/>
    </row>
    <row r="16" spans="1:100" x14ac:dyDescent="0.2">
      <c r="A16" s="21">
        <v>44610</v>
      </c>
      <c r="B16" s="16" t="s">
        <v>28</v>
      </c>
      <c r="C16" s="12" t="s">
        <v>35</v>
      </c>
      <c r="D16" s="56">
        <v>430</v>
      </c>
      <c r="E16" s="57">
        <v>530</v>
      </c>
      <c r="F16" s="58">
        <v>600</v>
      </c>
      <c r="G16" s="59">
        <v>181</v>
      </c>
      <c r="H16" s="59">
        <v>-1</v>
      </c>
      <c r="I16" s="60">
        <v>21.8</v>
      </c>
      <c r="J16" s="61">
        <v>39.590000000000003</v>
      </c>
      <c r="K16" s="62">
        <v>0.55000000000000004</v>
      </c>
      <c r="L16" s="63"/>
      <c r="M16" s="13"/>
    </row>
    <row r="17" spans="1:13" x14ac:dyDescent="0.2">
      <c r="A17" s="21">
        <v>44612</v>
      </c>
      <c r="B17" s="16" t="s">
        <v>28</v>
      </c>
      <c r="C17" s="12" t="s">
        <v>36</v>
      </c>
      <c r="D17" s="56">
        <v>235</v>
      </c>
      <c r="E17" s="57">
        <v>425</v>
      </c>
      <c r="F17" s="58">
        <v>480</v>
      </c>
      <c r="G17" s="59">
        <v>-90</v>
      </c>
      <c r="H17" s="59">
        <v>-6</v>
      </c>
      <c r="I17" s="60">
        <v>28</v>
      </c>
      <c r="J17" s="61">
        <v>53.14</v>
      </c>
      <c r="K17" s="62">
        <v>0.53</v>
      </c>
      <c r="L17" s="63"/>
      <c r="M17" s="13"/>
    </row>
    <row r="18" spans="1:13" x14ac:dyDescent="0.2">
      <c r="A18" s="21">
        <v>44613</v>
      </c>
      <c r="B18" s="16" t="s">
        <v>28</v>
      </c>
      <c r="C18" s="12" t="s">
        <v>37</v>
      </c>
      <c r="D18" s="56">
        <v>350</v>
      </c>
      <c r="E18" s="57">
        <v>500</v>
      </c>
      <c r="F18" s="58">
        <v>550</v>
      </c>
      <c r="G18" s="59">
        <v>-94</v>
      </c>
      <c r="H18" s="59">
        <v>-20</v>
      </c>
      <c r="I18" s="60">
        <v>38.5</v>
      </c>
      <c r="J18" s="61">
        <v>64.87</v>
      </c>
      <c r="K18" s="62">
        <v>0.59</v>
      </c>
      <c r="L18" s="63"/>
      <c r="M18" s="13"/>
    </row>
    <row r="19" spans="1:13" x14ac:dyDescent="0.2">
      <c r="A19" s="21">
        <v>44614</v>
      </c>
      <c r="B19" s="16" t="s">
        <v>28</v>
      </c>
      <c r="C19" s="12" t="s">
        <v>38</v>
      </c>
      <c r="D19" s="56">
        <v>300</v>
      </c>
      <c r="E19" s="57">
        <v>350</v>
      </c>
      <c r="F19" s="58">
        <v>550</v>
      </c>
      <c r="G19" s="59">
        <v>-100</v>
      </c>
      <c r="H19" s="59">
        <v>-10</v>
      </c>
      <c r="I19" s="60">
        <v>38.5</v>
      </c>
      <c r="J19" s="61">
        <v>72.34</v>
      </c>
      <c r="K19" s="62">
        <v>0.53</v>
      </c>
      <c r="L19" s="63"/>
      <c r="M19" s="13"/>
    </row>
    <row r="20" spans="1:13" x14ac:dyDescent="0.2">
      <c r="A20" s="21">
        <v>44616</v>
      </c>
      <c r="B20" s="16" t="s">
        <v>28</v>
      </c>
      <c r="C20" s="12" t="s">
        <v>39</v>
      </c>
      <c r="D20" s="56">
        <v>300</v>
      </c>
      <c r="E20" s="57">
        <v>350</v>
      </c>
      <c r="F20" s="58">
        <v>500</v>
      </c>
      <c r="G20" s="59">
        <v>-84</v>
      </c>
      <c r="H20" s="59">
        <v>-24</v>
      </c>
      <c r="I20" s="60">
        <v>40.4</v>
      </c>
      <c r="J20" s="61">
        <v>98.32</v>
      </c>
      <c r="K20" s="62">
        <v>0.41</v>
      </c>
      <c r="L20" s="63"/>
      <c r="M20" s="13"/>
    </row>
    <row r="21" spans="1:13" x14ac:dyDescent="0.2">
      <c r="A21" s="21">
        <v>44618</v>
      </c>
      <c r="B21" s="16" t="s">
        <v>28</v>
      </c>
      <c r="C21" s="12" t="s">
        <v>40</v>
      </c>
      <c r="D21" s="56">
        <v>325</v>
      </c>
      <c r="E21" s="57">
        <v>400</v>
      </c>
      <c r="F21" s="58">
        <v>475</v>
      </c>
      <c r="G21" s="59">
        <v>20</v>
      </c>
      <c r="H21" s="59">
        <v>10</v>
      </c>
      <c r="I21" s="60">
        <v>80</v>
      </c>
      <c r="J21" s="61">
        <v>108.1</v>
      </c>
      <c r="K21" s="62">
        <v>0.74</v>
      </c>
      <c r="L21" s="63">
        <v>0.1</v>
      </c>
      <c r="M21" s="13"/>
    </row>
    <row r="22" spans="1:13" x14ac:dyDescent="0.2">
      <c r="A22" s="21">
        <v>44620</v>
      </c>
      <c r="B22" s="16" t="s">
        <v>28</v>
      </c>
      <c r="C22" s="12" t="s">
        <v>41</v>
      </c>
      <c r="D22" s="56">
        <v>350</v>
      </c>
      <c r="E22" s="57">
        <v>450</v>
      </c>
      <c r="F22" s="58">
        <v>550</v>
      </c>
      <c r="G22" s="59">
        <v>-53</v>
      </c>
      <c r="H22" s="59">
        <v>-4</v>
      </c>
      <c r="I22" s="60">
        <v>53.6</v>
      </c>
      <c r="J22" s="61">
        <v>113.5</v>
      </c>
      <c r="K22" s="62">
        <v>0.47</v>
      </c>
      <c r="L22" s="63">
        <v>1.7</v>
      </c>
      <c r="M22" s="13"/>
    </row>
    <row r="23" spans="1:13" x14ac:dyDescent="0.2">
      <c r="A23" s="21">
        <v>44622</v>
      </c>
      <c r="B23" s="16" t="s">
        <v>28</v>
      </c>
      <c r="C23" s="12" t="s">
        <v>42</v>
      </c>
      <c r="D23" s="56">
        <v>425</v>
      </c>
      <c r="E23" s="57">
        <v>500</v>
      </c>
      <c r="F23" s="58">
        <v>600</v>
      </c>
      <c r="G23" s="59">
        <v>-12</v>
      </c>
      <c r="H23" s="59">
        <v>14</v>
      </c>
      <c r="I23" s="60">
        <v>63.6</v>
      </c>
      <c r="J23" s="61">
        <v>120.6</v>
      </c>
      <c r="K23" s="62">
        <v>0.53</v>
      </c>
      <c r="L23" s="63">
        <v>2.2000000000000002</v>
      </c>
      <c r="M23" s="13"/>
    </row>
    <row r="24" spans="1:13" x14ac:dyDescent="0.2">
      <c r="A24" s="21">
        <v>44624</v>
      </c>
      <c r="B24" s="16" t="s">
        <v>28</v>
      </c>
      <c r="C24" s="12" t="s">
        <v>43</v>
      </c>
      <c r="D24" s="56">
        <v>350</v>
      </c>
      <c r="E24" s="57">
        <v>400</v>
      </c>
      <c r="F24" s="58">
        <v>450</v>
      </c>
      <c r="G24" s="59">
        <v>-52</v>
      </c>
      <c r="H24" s="59">
        <v>-10</v>
      </c>
      <c r="I24" s="60">
        <v>61.6</v>
      </c>
      <c r="J24" s="61">
        <v>111.2</v>
      </c>
      <c r="K24" s="62">
        <v>0.55000000000000004</v>
      </c>
      <c r="L24" s="63">
        <v>3.2</v>
      </c>
      <c r="M24" s="13"/>
    </row>
    <row r="25" spans="1:13" x14ac:dyDescent="0.2">
      <c r="A25" s="21">
        <v>44630</v>
      </c>
      <c r="B25" s="16" t="s">
        <v>44</v>
      </c>
      <c r="C25" s="12" t="s">
        <v>45</v>
      </c>
      <c r="D25" s="56">
        <v>100</v>
      </c>
      <c r="E25" s="57">
        <v>170</v>
      </c>
      <c r="F25" s="58">
        <v>200</v>
      </c>
      <c r="G25" s="59">
        <v>-6</v>
      </c>
      <c r="H25" s="59">
        <v>-1</v>
      </c>
      <c r="I25" s="60">
        <v>0.97</v>
      </c>
      <c r="J25" s="61">
        <v>1.67</v>
      </c>
      <c r="K25" s="62">
        <v>0.57999999999999996</v>
      </c>
      <c r="L25" s="63"/>
      <c r="M25" s="13"/>
    </row>
    <row r="26" spans="1:13" x14ac:dyDescent="0.2">
      <c r="A26" s="21">
        <v>44636</v>
      </c>
      <c r="B26" s="16" t="s">
        <v>46</v>
      </c>
      <c r="C26" s="12" t="s">
        <v>46</v>
      </c>
      <c r="D26" s="56">
        <v>140</v>
      </c>
      <c r="E26" s="57">
        <v>175</v>
      </c>
      <c r="F26" s="58">
        <v>220</v>
      </c>
      <c r="G26" s="59">
        <v>64</v>
      </c>
      <c r="H26" s="59">
        <v>0</v>
      </c>
      <c r="I26" s="60">
        <v>1.53</v>
      </c>
      <c r="J26" s="61">
        <v>2.23</v>
      </c>
      <c r="K26" s="62">
        <v>0.69</v>
      </c>
      <c r="L26" s="63"/>
      <c r="M26" s="13"/>
    </row>
    <row r="27" spans="1:13" x14ac:dyDescent="0.2">
      <c r="A27" s="21">
        <v>44639</v>
      </c>
      <c r="B27" s="16" t="s">
        <v>47</v>
      </c>
      <c r="C27" s="12" t="s">
        <v>48</v>
      </c>
      <c r="D27" s="56">
        <v>175</v>
      </c>
      <c r="E27" s="57">
        <v>225</v>
      </c>
      <c r="F27" s="58">
        <v>250</v>
      </c>
      <c r="G27" s="59">
        <v>75</v>
      </c>
      <c r="H27" s="59">
        <v>0</v>
      </c>
      <c r="I27" s="60">
        <v>0.82</v>
      </c>
      <c r="J27" s="61">
        <v>1.2</v>
      </c>
      <c r="K27" s="62">
        <v>0.68</v>
      </c>
      <c r="L27" s="63"/>
      <c r="M27" s="13"/>
    </row>
    <row r="28" spans="1:13" x14ac:dyDescent="0.2">
      <c r="A28" s="21">
        <v>44641</v>
      </c>
      <c r="B28" s="16" t="s">
        <v>47</v>
      </c>
      <c r="C28" s="12" t="s">
        <v>49</v>
      </c>
      <c r="D28" s="56">
        <v>150</v>
      </c>
      <c r="E28" s="57">
        <v>200</v>
      </c>
      <c r="F28" s="58">
        <v>250</v>
      </c>
      <c r="G28" s="59">
        <v>-36</v>
      </c>
      <c r="H28" s="59">
        <v>0</v>
      </c>
      <c r="I28" s="60">
        <v>3.4</v>
      </c>
      <c r="J28" s="61">
        <v>4.57</v>
      </c>
      <c r="K28" s="62">
        <v>0.74</v>
      </c>
      <c r="L28" s="63"/>
      <c r="M28" s="13"/>
    </row>
    <row r="29" spans="1:13" x14ac:dyDescent="0.2">
      <c r="A29" s="21">
        <v>44650</v>
      </c>
      <c r="B29" s="16" t="s">
        <v>50</v>
      </c>
      <c r="C29" s="12" t="s">
        <v>51</v>
      </c>
      <c r="D29" s="56">
        <v>250</v>
      </c>
      <c r="E29" s="57">
        <v>350</v>
      </c>
      <c r="F29" s="58">
        <v>450</v>
      </c>
      <c r="G29" s="59">
        <v>-5</v>
      </c>
      <c r="H29" s="59">
        <v>0</v>
      </c>
      <c r="I29" s="60">
        <v>0.09</v>
      </c>
      <c r="J29" s="61">
        <v>0.42</v>
      </c>
      <c r="K29" s="62">
        <v>0.21</v>
      </c>
      <c r="L29" s="63"/>
      <c r="M29" s="13"/>
    </row>
    <row r="30" spans="1:13" x14ac:dyDescent="0.2">
      <c r="A30" s="21">
        <v>44660</v>
      </c>
      <c r="B30" s="16" t="s">
        <v>52</v>
      </c>
      <c r="C30" s="12" t="s">
        <v>53</v>
      </c>
      <c r="D30" s="56">
        <v>370</v>
      </c>
      <c r="E30" s="57">
        <v>480</v>
      </c>
      <c r="F30" s="58">
        <v>550</v>
      </c>
      <c r="G30" s="59">
        <v>29</v>
      </c>
      <c r="H30" s="59">
        <v>0</v>
      </c>
      <c r="I30" s="60">
        <v>0.6</v>
      </c>
      <c r="J30" s="61">
        <v>1.6</v>
      </c>
      <c r="K30" s="62">
        <v>0.38</v>
      </c>
      <c r="L30" s="63"/>
      <c r="M30" s="13"/>
    </row>
    <row r="31" spans="1:13" x14ac:dyDescent="0.2">
      <c r="A31" s="21">
        <v>44665</v>
      </c>
      <c r="B31" s="16" t="s">
        <v>54</v>
      </c>
      <c r="C31" s="12" t="s">
        <v>55</v>
      </c>
      <c r="D31" s="56">
        <v>350</v>
      </c>
      <c r="E31" s="57">
        <v>425</v>
      </c>
      <c r="F31" s="58">
        <v>500</v>
      </c>
      <c r="G31" s="59">
        <v>111</v>
      </c>
      <c r="H31" s="59">
        <v>-1</v>
      </c>
      <c r="I31" s="60">
        <v>0.01</v>
      </c>
      <c r="J31" s="61">
        <v>0.32</v>
      </c>
      <c r="K31" s="62">
        <v>0.03</v>
      </c>
      <c r="L31" s="63"/>
      <c r="M31" s="13"/>
    </row>
    <row r="32" spans="1:13" x14ac:dyDescent="0.2">
      <c r="A32" s="21">
        <v>44670</v>
      </c>
      <c r="B32" s="16" t="s">
        <v>56</v>
      </c>
      <c r="C32" s="12" t="s">
        <v>57</v>
      </c>
      <c r="D32" s="56">
        <v>240</v>
      </c>
      <c r="E32" s="57">
        <v>270</v>
      </c>
      <c r="F32" s="58">
        <v>310</v>
      </c>
      <c r="G32" s="59">
        <v>133</v>
      </c>
      <c r="H32" s="59">
        <v>-1</v>
      </c>
      <c r="I32" s="60">
        <v>0.94</v>
      </c>
      <c r="J32" s="61">
        <v>1.34</v>
      </c>
      <c r="K32" s="62">
        <v>0.7</v>
      </c>
      <c r="L32" s="63"/>
      <c r="M32" s="13"/>
    </row>
    <row r="33" spans="1:13" x14ac:dyDescent="0.2">
      <c r="A33" s="21">
        <v>44672</v>
      </c>
      <c r="B33" s="16" t="s">
        <v>56</v>
      </c>
      <c r="C33" s="12" t="s">
        <v>58</v>
      </c>
      <c r="D33" s="56">
        <v>180</v>
      </c>
      <c r="E33" s="57">
        <v>250</v>
      </c>
      <c r="F33" s="58">
        <v>300</v>
      </c>
      <c r="G33" s="59">
        <v>32</v>
      </c>
      <c r="H33" s="59">
        <v>0</v>
      </c>
      <c r="I33" s="60">
        <v>2.16</v>
      </c>
      <c r="J33" s="61">
        <v>5.52</v>
      </c>
      <c r="K33" s="62">
        <v>0.39</v>
      </c>
      <c r="L33" s="63"/>
      <c r="M33" s="13"/>
    </row>
    <row r="34" spans="1:13" x14ac:dyDescent="0.2">
      <c r="A34" s="21">
        <v>44674</v>
      </c>
      <c r="B34" s="16" t="s">
        <v>59</v>
      </c>
      <c r="C34" s="12" t="s">
        <v>60</v>
      </c>
      <c r="D34" s="56">
        <v>150</v>
      </c>
      <c r="E34" s="57">
        <v>200</v>
      </c>
      <c r="F34" s="58">
        <v>250</v>
      </c>
      <c r="G34" s="59">
        <v>60</v>
      </c>
      <c r="H34" s="59">
        <v>0</v>
      </c>
      <c r="I34" s="60">
        <v>0.08</v>
      </c>
      <c r="J34" s="61">
        <v>0.44</v>
      </c>
      <c r="K34" s="62">
        <v>0.18</v>
      </c>
      <c r="L34" s="63"/>
      <c r="M34" s="13"/>
    </row>
    <row r="35" spans="1:13" x14ac:dyDescent="0.2">
      <c r="A35" s="21">
        <v>44675</v>
      </c>
      <c r="B35" s="16" t="s">
        <v>56</v>
      </c>
      <c r="C35" s="12" t="s">
        <v>61</v>
      </c>
      <c r="D35" s="56">
        <v>120</v>
      </c>
      <c r="E35" s="57">
        <v>170</v>
      </c>
      <c r="F35" s="58">
        <v>250</v>
      </c>
      <c r="G35" s="59">
        <v>26</v>
      </c>
      <c r="H35" s="59">
        <v>-1</v>
      </c>
      <c r="I35" s="60">
        <v>1.79</v>
      </c>
      <c r="J35" s="61">
        <v>3.71</v>
      </c>
      <c r="K35" s="62">
        <v>0.48</v>
      </c>
      <c r="L35" s="63"/>
      <c r="M35" s="13"/>
    </row>
    <row r="36" spans="1:13" x14ac:dyDescent="0.2">
      <c r="A36" s="21">
        <v>44676</v>
      </c>
      <c r="B36" s="16" t="s">
        <v>58</v>
      </c>
      <c r="C36" s="12" t="s">
        <v>58</v>
      </c>
      <c r="D36" s="56">
        <v>150</v>
      </c>
      <c r="E36" s="57">
        <v>220</v>
      </c>
      <c r="F36" s="58">
        <v>270</v>
      </c>
      <c r="G36" s="59">
        <v>68</v>
      </c>
      <c r="H36" s="59">
        <v>0</v>
      </c>
      <c r="I36" s="60">
        <v>0.47</v>
      </c>
      <c r="J36" s="61">
        <v>1.03</v>
      </c>
      <c r="K36" s="62">
        <v>0.46</v>
      </c>
      <c r="L36" s="63"/>
      <c r="M36" s="13"/>
    </row>
    <row r="37" spans="1:13" x14ac:dyDescent="0.2">
      <c r="A37" s="21">
        <v>44677</v>
      </c>
      <c r="B37" s="16" t="s">
        <v>56</v>
      </c>
      <c r="C37" s="12" t="s">
        <v>62</v>
      </c>
      <c r="D37" s="56">
        <v>300</v>
      </c>
      <c r="E37" s="57">
        <v>350</v>
      </c>
      <c r="F37" s="58">
        <v>400</v>
      </c>
      <c r="G37" s="102" t="s">
        <v>157</v>
      </c>
      <c r="H37" s="59"/>
      <c r="I37" s="60"/>
      <c r="J37" s="61">
        <v>6.91</v>
      </c>
      <c r="K37" s="62"/>
      <c r="L37" s="63"/>
      <c r="M37" s="13"/>
    </row>
    <row r="38" spans="1:13" x14ac:dyDescent="0.2">
      <c r="A38" s="21">
        <v>44679</v>
      </c>
      <c r="B38" s="16" t="s">
        <v>56</v>
      </c>
      <c r="C38" s="12" t="s">
        <v>63</v>
      </c>
      <c r="D38" s="56">
        <v>250</v>
      </c>
      <c r="E38" s="57">
        <v>300</v>
      </c>
      <c r="F38" s="58">
        <v>400</v>
      </c>
      <c r="G38" s="102" t="s">
        <v>157</v>
      </c>
      <c r="H38" s="59"/>
      <c r="I38" s="60"/>
      <c r="J38" s="61">
        <v>11.28</v>
      </c>
      <c r="K38" s="62"/>
      <c r="L38" s="63"/>
      <c r="M38" s="13"/>
    </row>
    <row r="39" spans="1:13" x14ac:dyDescent="0.2">
      <c r="A39" s="21">
        <v>44680</v>
      </c>
      <c r="B39" s="16" t="s">
        <v>56</v>
      </c>
      <c r="C39" s="12" t="s">
        <v>64</v>
      </c>
      <c r="D39" s="56">
        <v>250</v>
      </c>
      <c r="E39" s="57">
        <v>350</v>
      </c>
      <c r="F39" s="58">
        <v>450</v>
      </c>
      <c r="G39" s="59">
        <v>15</v>
      </c>
      <c r="H39" s="59">
        <v>-1</v>
      </c>
      <c r="I39" s="60">
        <v>8.5500000000000007</v>
      </c>
      <c r="J39" s="61">
        <v>13.62</v>
      </c>
      <c r="K39" s="62">
        <v>0.63</v>
      </c>
      <c r="L39" s="63"/>
      <c r="M39" s="13"/>
    </row>
    <row r="40" spans="1:13" x14ac:dyDescent="0.2">
      <c r="A40" s="21">
        <v>44681</v>
      </c>
      <c r="B40" s="16" t="s">
        <v>56</v>
      </c>
      <c r="C40" s="12" t="s">
        <v>65</v>
      </c>
      <c r="D40" s="56">
        <v>300</v>
      </c>
      <c r="E40" s="57">
        <v>350</v>
      </c>
      <c r="F40" s="58">
        <v>500</v>
      </c>
      <c r="G40" s="103" t="s">
        <v>156</v>
      </c>
      <c r="H40" s="59"/>
      <c r="I40" s="60"/>
      <c r="J40" s="61">
        <v>13.57</v>
      </c>
      <c r="K40" s="62"/>
      <c r="L40" s="63"/>
      <c r="M40" s="13"/>
    </row>
    <row r="41" spans="1:13" x14ac:dyDescent="0.2">
      <c r="A41" s="21">
        <v>44683</v>
      </c>
      <c r="B41" s="16" t="s">
        <v>66</v>
      </c>
      <c r="C41" s="12" t="s">
        <v>66</v>
      </c>
      <c r="D41" s="56">
        <v>150</v>
      </c>
      <c r="E41" s="57">
        <v>200</v>
      </c>
      <c r="F41" s="58">
        <v>300</v>
      </c>
      <c r="G41" s="102" t="s">
        <v>157</v>
      </c>
      <c r="H41" s="59"/>
      <c r="I41" s="60"/>
      <c r="J41" s="61">
        <v>0.68</v>
      </c>
      <c r="K41" s="62"/>
      <c r="L41" s="63"/>
      <c r="M41" s="13"/>
    </row>
    <row r="42" spans="1:13" x14ac:dyDescent="0.2">
      <c r="A42" s="21">
        <v>44685</v>
      </c>
      <c r="B42" s="16" t="s">
        <v>67</v>
      </c>
      <c r="C42" s="12" t="s">
        <v>68</v>
      </c>
      <c r="D42" s="56">
        <v>220</v>
      </c>
      <c r="E42" s="57">
        <v>270</v>
      </c>
      <c r="F42" s="58">
        <v>320</v>
      </c>
      <c r="G42" s="59">
        <v>62</v>
      </c>
      <c r="H42" s="59">
        <v>0</v>
      </c>
      <c r="I42" s="60">
        <v>0.73</v>
      </c>
      <c r="J42" s="61">
        <v>1.87</v>
      </c>
      <c r="K42" s="62">
        <v>0.39</v>
      </c>
      <c r="L42" s="63"/>
      <c r="M42" s="13"/>
    </row>
    <row r="43" spans="1:13" x14ac:dyDescent="0.2">
      <c r="A43" s="21">
        <v>44691</v>
      </c>
      <c r="B43" s="16" t="s">
        <v>69</v>
      </c>
      <c r="C43" s="12" t="s">
        <v>70</v>
      </c>
      <c r="D43" s="56">
        <v>110</v>
      </c>
      <c r="E43" s="57">
        <v>140</v>
      </c>
      <c r="F43" s="58">
        <v>190</v>
      </c>
      <c r="G43" s="59">
        <v>13</v>
      </c>
      <c r="H43" s="59">
        <v>-2</v>
      </c>
      <c r="I43" s="60">
        <v>0.32</v>
      </c>
      <c r="J43" s="61">
        <v>0.31</v>
      </c>
      <c r="K43" s="106">
        <v>1.03</v>
      </c>
      <c r="L43" s="63"/>
      <c r="M43" s="13"/>
    </row>
    <row r="44" spans="1:13" x14ac:dyDescent="0.2">
      <c r="A44" s="21">
        <v>44692</v>
      </c>
      <c r="B44" s="16" t="s">
        <v>71</v>
      </c>
      <c r="C44" s="12" t="s">
        <v>71</v>
      </c>
      <c r="D44" s="56">
        <v>200</v>
      </c>
      <c r="E44" s="57">
        <v>270</v>
      </c>
      <c r="F44" s="58">
        <v>320</v>
      </c>
      <c r="G44" s="59">
        <v>105</v>
      </c>
      <c r="H44" s="59">
        <v>0</v>
      </c>
      <c r="I44" s="60">
        <v>1.6</v>
      </c>
      <c r="J44" s="61">
        <v>0.79</v>
      </c>
      <c r="K44" s="107">
        <v>2.0299999999999998</v>
      </c>
      <c r="L44" s="63"/>
      <c r="M44" s="13"/>
    </row>
    <row r="45" spans="1:13" x14ac:dyDescent="0.2">
      <c r="A45" s="21">
        <v>44693</v>
      </c>
      <c r="B45" s="16" t="s">
        <v>72</v>
      </c>
      <c r="C45" s="12" t="s">
        <v>73</v>
      </c>
      <c r="D45" s="56">
        <v>120</v>
      </c>
      <c r="E45" s="57">
        <v>200</v>
      </c>
      <c r="F45" s="58">
        <v>250</v>
      </c>
      <c r="G45" s="59">
        <v>66</v>
      </c>
      <c r="H45" s="59">
        <v>0</v>
      </c>
      <c r="I45" s="60">
        <v>0.36</v>
      </c>
      <c r="J45" s="61">
        <v>0.83</v>
      </c>
      <c r="K45" s="62">
        <v>0.43</v>
      </c>
      <c r="L45" s="63"/>
      <c r="M45" s="13"/>
    </row>
    <row r="46" spans="1:13" x14ac:dyDescent="0.2">
      <c r="A46" s="21">
        <v>44700</v>
      </c>
      <c r="B46" s="16" t="s">
        <v>72</v>
      </c>
      <c r="C46" s="12" t="s">
        <v>72</v>
      </c>
      <c r="D46" s="56">
        <v>170</v>
      </c>
      <c r="E46" s="57">
        <v>250</v>
      </c>
      <c r="F46" s="58">
        <v>300</v>
      </c>
      <c r="G46" s="59">
        <v>52</v>
      </c>
      <c r="H46" s="59">
        <v>0</v>
      </c>
      <c r="I46" s="60">
        <v>0.42</v>
      </c>
      <c r="J46" s="61">
        <v>1.74</v>
      </c>
      <c r="K46" s="62">
        <v>0.24</v>
      </c>
      <c r="L46" s="63"/>
      <c r="M46" s="13"/>
    </row>
    <row r="47" spans="1:13" x14ac:dyDescent="0.2">
      <c r="A47" s="21">
        <v>44701</v>
      </c>
      <c r="B47" s="16" t="s">
        <v>74</v>
      </c>
      <c r="C47" s="12" t="s">
        <v>75</v>
      </c>
      <c r="D47" s="56">
        <v>200</v>
      </c>
      <c r="E47" s="57">
        <v>250</v>
      </c>
      <c r="F47" s="58">
        <v>300</v>
      </c>
      <c r="G47" s="59">
        <v>52</v>
      </c>
      <c r="H47" s="59">
        <v>9</v>
      </c>
      <c r="I47" s="60">
        <v>0.56000000000000005</v>
      </c>
      <c r="J47" s="61">
        <v>0.46</v>
      </c>
      <c r="K47" s="106">
        <v>1.22</v>
      </c>
      <c r="L47" s="63"/>
      <c r="M47" s="13"/>
    </row>
    <row r="48" spans="1:13" x14ac:dyDescent="0.2">
      <c r="A48" s="21">
        <v>44705</v>
      </c>
      <c r="B48" s="16" t="s">
        <v>76</v>
      </c>
      <c r="C48" s="12" t="s">
        <v>77</v>
      </c>
      <c r="D48" s="56">
        <v>300</v>
      </c>
      <c r="E48" s="57">
        <v>370</v>
      </c>
      <c r="F48" s="58">
        <v>420</v>
      </c>
      <c r="G48" s="59">
        <v>152</v>
      </c>
      <c r="H48" s="59">
        <v>0</v>
      </c>
      <c r="I48" s="60">
        <v>0.37</v>
      </c>
      <c r="J48" s="61">
        <v>0.72</v>
      </c>
      <c r="K48" s="62">
        <v>0.51</v>
      </c>
      <c r="L48" s="63"/>
      <c r="M48" s="13"/>
    </row>
    <row r="49" spans="1:13" x14ac:dyDescent="0.2">
      <c r="A49" s="21">
        <v>44710</v>
      </c>
      <c r="B49" s="16" t="s">
        <v>78</v>
      </c>
      <c r="C49" s="12" t="s">
        <v>79</v>
      </c>
      <c r="D49" s="56">
        <v>350</v>
      </c>
      <c r="E49" s="57">
        <v>380</v>
      </c>
      <c r="F49" s="58">
        <v>400</v>
      </c>
      <c r="G49" s="102" t="s">
        <v>157</v>
      </c>
      <c r="H49" s="59"/>
      <c r="I49" s="60"/>
      <c r="J49" s="61">
        <v>1.1000000000000001</v>
      </c>
      <c r="K49" s="62"/>
      <c r="L49" s="63"/>
      <c r="M49" s="13"/>
    </row>
    <row r="50" spans="1:13" x14ac:dyDescent="0.2">
      <c r="A50" s="21">
        <v>44711</v>
      </c>
      <c r="B50" s="16" t="s">
        <v>78</v>
      </c>
      <c r="C50" s="12" t="s">
        <v>80</v>
      </c>
      <c r="D50" s="56">
        <v>150</v>
      </c>
      <c r="E50" s="57">
        <v>250</v>
      </c>
      <c r="F50" s="58">
        <v>300</v>
      </c>
      <c r="G50" s="59">
        <v>16</v>
      </c>
      <c r="H50" s="59">
        <v>-4</v>
      </c>
      <c r="I50" s="60">
        <v>1.34</v>
      </c>
      <c r="J50" s="61">
        <v>2.35</v>
      </c>
      <c r="K50" s="62">
        <v>0.56999999999999995</v>
      </c>
      <c r="L50" s="63"/>
      <c r="M50" s="13"/>
    </row>
    <row r="51" spans="1:13" x14ac:dyDescent="0.2">
      <c r="A51" s="21">
        <v>44713</v>
      </c>
      <c r="B51" s="16" t="s">
        <v>78</v>
      </c>
      <c r="C51" s="12" t="s">
        <v>81</v>
      </c>
      <c r="D51" s="56">
        <v>380</v>
      </c>
      <c r="E51" s="57">
        <v>450</v>
      </c>
      <c r="F51" s="58">
        <v>520</v>
      </c>
      <c r="G51" s="59">
        <v>152</v>
      </c>
      <c r="H51" s="59">
        <v>2</v>
      </c>
      <c r="I51" s="60">
        <v>1.84</v>
      </c>
      <c r="J51" s="61">
        <v>3.14</v>
      </c>
      <c r="K51" s="62">
        <v>0.59</v>
      </c>
      <c r="L51" s="63"/>
      <c r="M51" s="13"/>
    </row>
    <row r="52" spans="1:13" x14ac:dyDescent="0.2">
      <c r="A52" s="21">
        <v>44714</v>
      </c>
      <c r="B52" s="16" t="s">
        <v>78</v>
      </c>
      <c r="C52" s="12" t="s">
        <v>82</v>
      </c>
      <c r="D52" s="56">
        <v>500</v>
      </c>
      <c r="E52" s="57">
        <v>550</v>
      </c>
      <c r="F52" s="58">
        <v>650</v>
      </c>
      <c r="G52" s="102" t="s">
        <v>157</v>
      </c>
      <c r="H52" s="59"/>
      <c r="I52" s="60"/>
      <c r="J52" s="61">
        <v>4.07</v>
      </c>
      <c r="K52" s="62"/>
      <c r="L52" s="63"/>
      <c r="M52" s="13"/>
    </row>
    <row r="53" spans="1:13" x14ac:dyDescent="0.2">
      <c r="A53" s="21">
        <v>44715</v>
      </c>
      <c r="B53" s="16" t="s">
        <v>78</v>
      </c>
      <c r="C53" s="12" t="s">
        <v>83</v>
      </c>
      <c r="D53" s="56">
        <v>300</v>
      </c>
      <c r="E53" s="57">
        <v>450</v>
      </c>
      <c r="F53" s="58">
        <v>500</v>
      </c>
      <c r="G53" s="59">
        <v>117</v>
      </c>
      <c r="H53" s="59">
        <v>-2</v>
      </c>
      <c r="I53" s="60">
        <v>2.0099999999999998</v>
      </c>
      <c r="J53" s="61">
        <v>4.62</v>
      </c>
      <c r="K53" s="62">
        <v>0.44</v>
      </c>
      <c r="L53" s="63"/>
      <c r="M53" s="13"/>
    </row>
    <row r="54" spans="1:13" x14ac:dyDescent="0.2">
      <c r="A54" s="21">
        <v>44716</v>
      </c>
      <c r="B54" s="16" t="s">
        <v>78</v>
      </c>
      <c r="C54" s="12" t="s">
        <v>84</v>
      </c>
      <c r="D54" s="56">
        <v>280</v>
      </c>
      <c r="E54" s="57">
        <v>400</v>
      </c>
      <c r="F54" s="58">
        <v>500</v>
      </c>
      <c r="G54" s="59">
        <v>47</v>
      </c>
      <c r="H54" s="59">
        <v>0</v>
      </c>
      <c r="I54" s="60">
        <v>2.4300000000000002</v>
      </c>
      <c r="J54" s="61">
        <v>7.52</v>
      </c>
      <c r="K54" s="62">
        <v>0.32</v>
      </c>
      <c r="L54" s="63"/>
      <c r="M54" s="13"/>
    </row>
    <row r="55" spans="1:13" x14ac:dyDescent="0.2">
      <c r="A55" s="21">
        <v>44718</v>
      </c>
      <c r="B55" s="16" t="s">
        <v>78</v>
      </c>
      <c r="C55" s="12" t="s">
        <v>85</v>
      </c>
      <c r="D55" s="56">
        <v>170</v>
      </c>
      <c r="E55" s="57">
        <v>250</v>
      </c>
      <c r="F55" s="58">
        <v>325</v>
      </c>
      <c r="G55" s="102" t="s">
        <v>157</v>
      </c>
      <c r="H55" s="59"/>
      <c r="I55" s="60"/>
      <c r="J55" s="61">
        <v>8.2799999999999994</v>
      </c>
      <c r="K55" s="62"/>
      <c r="L55" s="63"/>
      <c r="M55" s="13"/>
    </row>
    <row r="56" spans="1:13" x14ac:dyDescent="0.2">
      <c r="A56" s="21">
        <v>44720</v>
      </c>
      <c r="B56" s="16" t="s">
        <v>86</v>
      </c>
      <c r="C56" s="12" t="s">
        <v>87</v>
      </c>
      <c r="D56" s="56">
        <v>250</v>
      </c>
      <c r="E56" s="57">
        <v>375</v>
      </c>
      <c r="F56" s="58">
        <v>450</v>
      </c>
      <c r="G56" s="102" t="s">
        <v>157</v>
      </c>
      <c r="H56" s="59"/>
      <c r="I56" s="60"/>
      <c r="J56" s="61">
        <v>14.88</v>
      </c>
      <c r="K56" s="62"/>
      <c r="L56" s="63"/>
      <c r="M56" s="13"/>
    </row>
    <row r="57" spans="1:13" x14ac:dyDescent="0.2">
      <c r="A57" s="21">
        <v>44721</v>
      </c>
      <c r="B57" s="16" t="s">
        <v>88</v>
      </c>
      <c r="C57" s="12" t="s">
        <v>88</v>
      </c>
      <c r="D57" s="56">
        <v>150</v>
      </c>
      <c r="E57" s="57">
        <v>170</v>
      </c>
      <c r="F57" s="58">
        <v>210</v>
      </c>
      <c r="G57" s="59">
        <v>28</v>
      </c>
      <c r="H57" s="59">
        <v>0</v>
      </c>
      <c r="I57" s="60">
        <v>0.6</v>
      </c>
      <c r="J57" s="61">
        <v>0.93</v>
      </c>
      <c r="K57" s="62">
        <v>0.65</v>
      </c>
      <c r="L57" s="63"/>
      <c r="M57" s="13"/>
    </row>
    <row r="58" spans="1:13" x14ac:dyDescent="0.2">
      <c r="A58" s="21">
        <v>44730</v>
      </c>
      <c r="B58" s="16" t="s">
        <v>89</v>
      </c>
      <c r="C58" s="12" t="s">
        <v>90</v>
      </c>
      <c r="D58" s="56">
        <v>120</v>
      </c>
      <c r="E58" s="57">
        <v>210</v>
      </c>
      <c r="F58" s="58">
        <v>260</v>
      </c>
      <c r="G58" s="59">
        <v>-65</v>
      </c>
      <c r="H58" s="59"/>
      <c r="I58" s="60">
        <v>0.1</v>
      </c>
      <c r="J58" s="61">
        <v>0.4</v>
      </c>
      <c r="K58" s="62">
        <v>0.25</v>
      </c>
      <c r="L58" s="63"/>
      <c r="M58" s="13"/>
    </row>
    <row r="59" spans="1:13" x14ac:dyDescent="0.2">
      <c r="A59" s="21">
        <v>44740</v>
      </c>
      <c r="B59" s="16" t="s">
        <v>91</v>
      </c>
      <c r="C59" s="12" t="s">
        <v>92</v>
      </c>
      <c r="D59" s="56">
        <v>350</v>
      </c>
      <c r="E59" s="57">
        <v>400</v>
      </c>
      <c r="F59" s="58">
        <v>450</v>
      </c>
      <c r="G59" s="59">
        <v>215</v>
      </c>
      <c r="H59" s="59">
        <v>0</v>
      </c>
      <c r="I59" s="60">
        <v>0.02</v>
      </c>
      <c r="J59" s="61">
        <v>0.23</v>
      </c>
      <c r="K59" s="62">
        <v>0.09</v>
      </c>
      <c r="L59" s="63"/>
      <c r="M59" s="13"/>
    </row>
    <row r="60" spans="1:13" x14ac:dyDescent="0.2">
      <c r="A60" s="21">
        <v>44750</v>
      </c>
      <c r="B60" s="16" t="s">
        <v>93</v>
      </c>
      <c r="C60" s="12" t="s">
        <v>94</v>
      </c>
      <c r="D60" s="56">
        <v>260</v>
      </c>
      <c r="E60" s="57">
        <v>320</v>
      </c>
      <c r="F60" s="58">
        <v>360</v>
      </c>
      <c r="G60" s="59">
        <v>43</v>
      </c>
      <c r="H60" s="59">
        <v>-1</v>
      </c>
      <c r="I60" s="60">
        <v>0.41</v>
      </c>
      <c r="J60" s="61">
        <v>0.88</v>
      </c>
      <c r="K60" s="62">
        <v>0.47</v>
      </c>
      <c r="L60" s="63"/>
      <c r="M60" s="13"/>
    </row>
    <row r="61" spans="1:13" x14ac:dyDescent="0.2">
      <c r="A61" s="21">
        <v>44755</v>
      </c>
      <c r="B61" s="16" t="s">
        <v>95</v>
      </c>
      <c r="C61" s="12" t="s">
        <v>96</v>
      </c>
      <c r="D61" s="56">
        <v>150</v>
      </c>
      <c r="E61" s="57">
        <v>200</v>
      </c>
      <c r="F61" s="58">
        <v>250</v>
      </c>
      <c r="G61" s="59">
        <v>28</v>
      </c>
      <c r="H61" s="59">
        <v>0</v>
      </c>
      <c r="I61" s="60">
        <v>2.34</v>
      </c>
      <c r="J61" s="61">
        <v>3.39</v>
      </c>
      <c r="K61" s="62">
        <v>0.69</v>
      </c>
      <c r="L61" s="63"/>
      <c r="M61" s="13"/>
    </row>
    <row r="62" spans="1:13" x14ac:dyDescent="0.2">
      <c r="A62" s="21">
        <v>44758</v>
      </c>
      <c r="B62" s="16" t="s">
        <v>95</v>
      </c>
      <c r="C62" s="12" t="s">
        <v>97</v>
      </c>
      <c r="D62" s="56">
        <v>180</v>
      </c>
      <c r="E62" s="57">
        <v>240</v>
      </c>
      <c r="F62" s="58">
        <v>300</v>
      </c>
      <c r="G62" s="59">
        <v>50</v>
      </c>
      <c r="H62" s="59">
        <v>-5</v>
      </c>
      <c r="I62" s="60">
        <v>1.62</v>
      </c>
      <c r="J62" s="61">
        <v>4</v>
      </c>
      <c r="K62" s="62">
        <v>0.41</v>
      </c>
      <c r="L62" s="63"/>
      <c r="M62" s="13"/>
    </row>
    <row r="63" spans="1:13" x14ac:dyDescent="0.2">
      <c r="A63" s="21">
        <v>44760</v>
      </c>
      <c r="B63" s="16" t="s">
        <v>95</v>
      </c>
      <c r="C63" s="12" t="s">
        <v>98</v>
      </c>
      <c r="D63" s="56">
        <v>250</v>
      </c>
      <c r="E63" s="57">
        <v>320</v>
      </c>
      <c r="F63" s="58">
        <v>440</v>
      </c>
      <c r="G63" s="59">
        <v>57</v>
      </c>
      <c r="H63" s="59">
        <v>-1</v>
      </c>
      <c r="I63" s="60">
        <v>2.5099999999999998</v>
      </c>
      <c r="J63" s="61">
        <v>5.18</v>
      </c>
      <c r="K63" s="62">
        <v>0.48</v>
      </c>
      <c r="L63" s="63"/>
      <c r="M63" s="13"/>
    </row>
    <row r="64" spans="1:13" x14ac:dyDescent="0.2">
      <c r="A64" s="21">
        <v>44761</v>
      </c>
      <c r="B64" s="16" t="s">
        <v>95</v>
      </c>
      <c r="C64" s="12" t="s">
        <v>85</v>
      </c>
      <c r="D64" s="56">
        <v>320</v>
      </c>
      <c r="E64" s="57">
        <v>450</v>
      </c>
      <c r="F64" s="58">
        <v>500</v>
      </c>
      <c r="G64" s="59">
        <v>92</v>
      </c>
      <c r="H64" s="59">
        <v>0</v>
      </c>
      <c r="I64" s="60">
        <v>3.36</v>
      </c>
      <c r="J64" s="61">
        <v>5.19</v>
      </c>
      <c r="K64" s="62">
        <v>0.65</v>
      </c>
      <c r="L64" s="63"/>
      <c r="M64" s="13"/>
    </row>
    <row r="65" spans="1:13" x14ac:dyDescent="0.2">
      <c r="A65" s="21">
        <v>44763</v>
      </c>
      <c r="B65" s="16" t="s">
        <v>99</v>
      </c>
      <c r="C65" s="12" t="s">
        <v>99</v>
      </c>
      <c r="D65" s="56">
        <v>150</v>
      </c>
      <c r="E65" s="57">
        <v>190</v>
      </c>
      <c r="F65" s="58">
        <v>230</v>
      </c>
      <c r="G65" s="59">
        <v>58</v>
      </c>
      <c r="H65" s="59">
        <v>0</v>
      </c>
      <c r="I65" s="60">
        <v>0.8</v>
      </c>
      <c r="J65" s="61">
        <v>0.99</v>
      </c>
      <c r="K65" s="62">
        <v>0.81</v>
      </c>
      <c r="L65" s="63"/>
      <c r="M65" s="13"/>
    </row>
    <row r="66" spans="1:13" x14ac:dyDescent="0.2">
      <c r="A66" s="21">
        <v>44765</v>
      </c>
      <c r="B66" s="16" t="s">
        <v>100</v>
      </c>
      <c r="C66" s="12" t="s">
        <v>101</v>
      </c>
      <c r="D66" s="56">
        <v>170</v>
      </c>
      <c r="E66" s="57">
        <v>220</v>
      </c>
      <c r="F66" s="58">
        <v>250</v>
      </c>
      <c r="G66" s="59">
        <v>67</v>
      </c>
      <c r="H66" s="59">
        <v>0</v>
      </c>
      <c r="I66" s="60">
        <v>0.15</v>
      </c>
      <c r="J66" s="61">
        <v>0.28000000000000003</v>
      </c>
      <c r="K66" s="62">
        <v>0.54</v>
      </c>
      <c r="L66" s="63"/>
      <c r="M66" s="13"/>
    </row>
    <row r="67" spans="1:13" x14ac:dyDescent="0.2">
      <c r="A67" s="21">
        <v>44766</v>
      </c>
      <c r="B67" s="16" t="s">
        <v>102</v>
      </c>
      <c r="C67" s="12" t="s">
        <v>103</v>
      </c>
      <c r="D67" s="56">
        <v>150</v>
      </c>
      <c r="E67" s="57">
        <v>200</v>
      </c>
      <c r="F67" s="58">
        <v>250</v>
      </c>
      <c r="G67" s="59">
        <v>17</v>
      </c>
      <c r="H67" s="59">
        <v>0</v>
      </c>
      <c r="I67" s="60">
        <v>0.01</v>
      </c>
      <c r="J67" s="61">
        <v>0.09</v>
      </c>
      <c r="K67" s="62">
        <v>0.11</v>
      </c>
      <c r="L67" s="63"/>
      <c r="M67" s="13"/>
    </row>
    <row r="68" spans="1:13" x14ac:dyDescent="0.2">
      <c r="A68" s="21">
        <v>44769</v>
      </c>
      <c r="B68" s="16" t="s">
        <v>104</v>
      </c>
      <c r="C68" s="12" t="s">
        <v>105</v>
      </c>
      <c r="D68" s="56">
        <v>300</v>
      </c>
      <c r="E68" s="57">
        <v>425</v>
      </c>
      <c r="F68" s="58">
        <v>500</v>
      </c>
      <c r="G68" s="104" t="s">
        <v>158</v>
      </c>
      <c r="H68" s="59"/>
      <c r="I68" s="60"/>
      <c r="J68" s="61">
        <v>0.24</v>
      </c>
      <c r="K68" s="62"/>
      <c r="L68" s="63"/>
      <c r="M68" s="13"/>
    </row>
    <row r="69" spans="1:13" x14ac:dyDescent="0.2">
      <c r="A69" s="21">
        <v>44772</v>
      </c>
      <c r="B69" s="16" t="s">
        <v>106</v>
      </c>
      <c r="C69" s="12" t="s">
        <v>107</v>
      </c>
      <c r="D69" s="56">
        <v>100</v>
      </c>
      <c r="E69" s="57">
        <v>125</v>
      </c>
      <c r="F69" s="58">
        <v>150</v>
      </c>
      <c r="G69" s="59">
        <v>46</v>
      </c>
      <c r="H69" s="59">
        <v>0</v>
      </c>
      <c r="I69" s="60">
        <v>0.57999999999999996</v>
      </c>
      <c r="J69" s="61">
        <v>0.62</v>
      </c>
      <c r="K69" s="62">
        <v>0.94</v>
      </c>
      <c r="L69" s="63"/>
      <c r="M69" s="13"/>
    </row>
    <row r="70" spans="1:13" x14ac:dyDescent="0.2">
      <c r="A70" s="21">
        <v>44776</v>
      </c>
      <c r="B70" s="16" t="s">
        <v>108</v>
      </c>
      <c r="C70" s="12" t="s">
        <v>109</v>
      </c>
      <c r="D70" s="56">
        <v>300</v>
      </c>
      <c r="E70" s="57">
        <v>375</v>
      </c>
      <c r="F70" s="58">
        <v>450</v>
      </c>
      <c r="G70" s="59">
        <v>199</v>
      </c>
      <c r="H70" s="59">
        <v>0</v>
      </c>
      <c r="I70" s="60">
        <v>0.33</v>
      </c>
      <c r="J70" s="61">
        <v>0.8</v>
      </c>
      <c r="K70" s="62">
        <v>0.41</v>
      </c>
      <c r="L70" s="63"/>
      <c r="M70" s="13"/>
    </row>
    <row r="71" spans="1:13" x14ac:dyDescent="0.2">
      <c r="A71" s="21">
        <v>44779</v>
      </c>
      <c r="B71" s="16" t="s">
        <v>108</v>
      </c>
      <c r="C71" s="12" t="s">
        <v>110</v>
      </c>
      <c r="D71" s="56">
        <v>250</v>
      </c>
      <c r="E71" s="57">
        <v>350</v>
      </c>
      <c r="F71" s="58">
        <v>450</v>
      </c>
      <c r="G71" s="59">
        <v>38</v>
      </c>
      <c r="H71" s="59">
        <v>0</v>
      </c>
      <c r="I71" s="60">
        <v>1</v>
      </c>
      <c r="J71" s="61">
        <v>2.06</v>
      </c>
      <c r="K71" s="62">
        <v>0.49</v>
      </c>
      <c r="L71" s="63"/>
      <c r="M71" s="13"/>
    </row>
    <row r="72" spans="1:13" x14ac:dyDescent="0.2">
      <c r="A72" s="21">
        <v>44790</v>
      </c>
      <c r="B72" s="16" t="s">
        <v>111</v>
      </c>
      <c r="C72" s="12" t="s">
        <v>111</v>
      </c>
      <c r="D72" s="56">
        <v>125</v>
      </c>
      <c r="E72" s="57">
        <v>150</v>
      </c>
      <c r="F72" s="58">
        <v>175</v>
      </c>
      <c r="G72" s="59">
        <v>0</v>
      </c>
      <c r="H72" s="59">
        <v>-1</v>
      </c>
      <c r="I72" s="60">
        <v>0.72</v>
      </c>
      <c r="J72" s="61">
        <v>8.1999999999999993</v>
      </c>
      <c r="K72" s="62">
        <v>0.09</v>
      </c>
      <c r="L72" s="63"/>
    </row>
    <row r="73" spans="1:13" x14ac:dyDescent="0.2">
      <c r="A73" s="21">
        <v>44801</v>
      </c>
      <c r="B73" s="16" t="s">
        <v>112</v>
      </c>
      <c r="C73" s="12" t="s">
        <v>113</v>
      </c>
      <c r="D73" s="56">
        <v>350</v>
      </c>
      <c r="E73" s="57">
        <v>400</v>
      </c>
      <c r="F73" s="58">
        <v>450</v>
      </c>
      <c r="G73" s="59">
        <v>148</v>
      </c>
      <c r="H73" s="59">
        <v>0</v>
      </c>
      <c r="I73" s="60">
        <v>0.37</v>
      </c>
      <c r="J73" s="61">
        <v>0.34</v>
      </c>
      <c r="K73" s="106">
        <v>1.0900000000000001</v>
      </c>
      <c r="L73" s="63"/>
    </row>
    <row r="74" spans="1:13" x14ac:dyDescent="0.2">
      <c r="A74" s="21">
        <v>44808</v>
      </c>
      <c r="B74" s="16" t="s">
        <v>114</v>
      </c>
      <c r="C74" s="12" t="s">
        <v>115</v>
      </c>
      <c r="D74" s="56">
        <v>150</v>
      </c>
      <c r="E74" s="57">
        <v>200</v>
      </c>
      <c r="F74" s="58">
        <v>250</v>
      </c>
      <c r="G74" s="59">
        <v>26</v>
      </c>
      <c r="H74" s="59">
        <v>-1</v>
      </c>
      <c r="I74" s="60">
        <v>1.1399999999999999</v>
      </c>
      <c r="J74" s="61">
        <v>3.2</v>
      </c>
      <c r="K74" s="62">
        <v>0.36</v>
      </c>
      <c r="L74" s="63"/>
    </row>
    <row r="75" spans="1:13" x14ac:dyDescent="0.2">
      <c r="A75" s="21">
        <v>44813</v>
      </c>
      <c r="B75" s="16" t="s">
        <v>116</v>
      </c>
      <c r="C75" s="12" t="s">
        <v>117</v>
      </c>
      <c r="D75" s="56">
        <v>150</v>
      </c>
      <c r="E75" s="57">
        <v>200</v>
      </c>
      <c r="F75" s="58">
        <v>250</v>
      </c>
      <c r="G75" s="59">
        <v>-42</v>
      </c>
      <c r="H75" s="59">
        <v>0</v>
      </c>
      <c r="I75" s="60">
        <v>0.42</v>
      </c>
      <c r="J75" s="61">
        <v>0.99</v>
      </c>
      <c r="K75" s="62">
        <v>0.42</v>
      </c>
      <c r="L75" s="63"/>
    </row>
    <row r="76" spans="1:13" x14ac:dyDescent="0.2">
      <c r="A76" s="21">
        <v>44823</v>
      </c>
      <c r="B76" s="16" t="s">
        <v>118</v>
      </c>
      <c r="C76" s="12" t="s">
        <v>119</v>
      </c>
      <c r="D76" s="56">
        <v>200</v>
      </c>
      <c r="E76" s="57">
        <v>250</v>
      </c>
      <c r="F76" s="58">
        <v>350</v>
      </c>
      <c r="G76" s="103" t="s">
        <v>156</v>
      </c>
      <c r="H76" s="59"/>
      <c r="I76" s="60"/>
      <c r="J76" s="61">
        <v>3.37</v>
      </c>
      <c r="K76" s="62"/>
      <c r="L76" s="63"/>
    </row>
    <row r="77" spans="1:13" x14ac:dyDescent="0.2">
      <c r="A77" s="21">
        <v>44828</v>
      </c>
      <c r="B77" s="16" t="s">
        <v>120</v>
      </c>
      <c r="C77" s="12" t="s">
        <v>121</v>
      </c>
      <c r="D77" s="56">
        <v>80</v>
      </c>
      <c r="E77" s="57">
        <v>130</v>
      </c>
      <c r="F77" s="58">
        <v>200</v>
      </c>
      <c r="G77" s="59">
        <v>-7</v>
      </c>
      <c r="H77" s="59">
        <v>0</v>
      </c>
      <c r="I77" s="60">
        <v>0.22</v>
      </c>
      <c r="J77" s="61">
        <v>1.33</v>
      </c>
      <c r="K77" s="62">
        <v>0.17</v>
      </c>
      <c r="L77" s="63"/>
    </row>
    <row r="78" spans="1:13" x14ac:dyDescent="0.2">
      <c r="A78" s="21">
        <v>44831</v>
      </c>
      <c r="B78" s="16" t="s">
        <v>122</v>
      </c>
      <c r="C78" s="12" t="s">
        <v>123</v>
      </c>
      <c r="D78" s="56">
        <v>150</v>
      </c>
      <c r="E78" s="57">
        <v>200</v>
      </c>
      <c r="F78" s="58">
        <v>250</v>
      </c>
      <c r="G78" s="59">
        <v>24</v>
      </c>
      <c r="H78" s="59">
        <v>2</v>
      </c>
      <c r="I78" s="60">
        <v>3.03</v>
      </c>
      <c r="J78" s="61">
        <v>4.6399999999999997</v>
      </c>
      <c r="K78" s="62">
        <v>0.65</v>
      </c>
      <c r="L78" s="63">
        <v>1.3</v>
      </c>
    </row>
    <row r="79" spans="1:13" x14ac:dyDescent="0.2">
      <c r="A79" s="21">
        <v>44834</v>
      </c>
      <c r="B79" s="16" t="s">
        <v>122</v>
      </c>
      <c r="C79" s="12" t="s">
        <v>124</v>
      </c>
      <c r="D79" s="56">
        <v>250</v>
      </c>
      <c r="E79" s="57">
        <v>300</v>
      </c>
      <c r="F79" s="58">
        <v>450</v>
      </c>
      <c r="G79" s="59">
        <v>64</v>
      </c>
      <c r="H79" s="59">
        <v>-41</v>
      </c>
      <c r="I79" s="60">
        <v>22.2</v>
      </c>
      <c r="J79" s="61">
        <v>17.920000000000002</v>
      </c>
      <c r="K79" s="106">
        <v>1.24</v>
      </c>
      <c r="L79" s="63"/>
    </row>
    <row r="80" spans="1:13" x14ac:dyDescent="0.2">
      <c r="A80" s="21">
        <v>44858</v>
      </c>
      <c r="B80" s="16" t="s">
        <v>125</v>
      </c>
      <c r="C80" s="12" t="s">
        <v>126</v>
      </c>
      <c r="D80" s="56">
        <v>250</v>
      </c>
      <c r="E80" s="57">
        <v>300</v>
      </c>
      <c r="F80" s="58">
        <v>400</v>
      </c>
      <c r="G80" s="59">
        <v>51</v>
      </c>
      <c r="H80" s="59">
        <v>0</v>
      </c>
      <c r="I80" s="60">
        <v>0.86</v>
      </c>
      <c r="J80" s="61">
        <v>6.96</v>
      </c>
      <c r="K80" s="62">
        <v>0.12</v>
      </c>
      <c r="L80" s="63">
        <v>0.5</v>
      </c>
    </row>
    <row r="81" spans="1:12" x14ac:dyDescent="0.2">
      <c r="A81" s="21">
        <v>44880</v>
      </c>
      <c r="B81" s="16" t="s">
        <v>127</v>
      </c>
      <c r="C81" s="12" t="s">
        <v>128</v>
      </c>
      <c r="D81" s="56">
        <v>100</v>
      </c>
      <c r="E81" s="57">
        <v>200</v>
      </c>
      <c r="F81" s="58">
        <v>250</v>
      </c>
      <c r="G81" s="102" t="s">
        <v>157</v>
      </c>
      <c r="H81" s="59"/>
      <c r="I81" s="60"/>
      <c r="J81" s="61">
        <v>0.6</v>
      </c>
      <c r="K81" s="62"/>
      <c r="L81" s="63"/>
    </row>
    <row r="82" spans="1:12" x14ac:dyDescent="0.2">
      <c r="A82" s="21">
        <v>44897</v>
      </c>
      <c r="B82" s="16" t="s">
        <v>129</v>
      </c>
      <c r="C82" s="12" t="s">
        <v>130</v>
      </c>
      <c r="D82" s="56">
        <v>150</v>
      </c>
      <c r="E82" s="57">
        <v>200</v>
      </c>
      <c r="F82" s="58">
        <v>250</v>
      </c>
      <c r="G82" s="59">
        <v>68</v>
      </c>
      <c r="H82" s="59">
        <v>2</v>
      </c>
      <c r="I82" s="60">
        <v>0.83</v>
      </c>
      <c r="J82" s="61">
        <v>0.96</v>
      </c>
      <c r="K82" s="62">
        <v>0.86</v>
      </c>
      <c r="L82" s="63">
        <v>1</v>
      </c>
    </row>
    <row r="83" spans="1:12" x14ac:dyDescent="0.2">
      <c r="A83" s="21">
        <v>44904</v>
      </c>
      <c r="B83" s="16" t="s">
        <v>131</v>
      </c>
      <c r="C83" s="12" t="s">
        <v>132</v>
      </c>
      <c r="D83" s="56">
        <v>255</v>
      </c>
      <c r="E83" s="57">
        <v>295</v>
      </c>
      <c r="F83" s="58">
        <v>380</v>
      </c>
      <c r="G83" s="59">
        <v>170</v>
      </c>
      <c r="H83" s="59">
        <v>0</v>
      </c>
      <c r="I83" s="60">
        <v>0.14000000000000001</v>
      </c>
      <c r="J83" s="61">
        <v>0.67</v>
      </c>
      <c r="K83" s="62">
        <v>0.21</v>
      </c>
      <c r="L83" s="63">
        <v>0.2</v>
      </c>
    </row>
    <row r="84" spans="1:12" x14ac:dyDescent="0.2">
      <c r="A84" s="21">
        <v>44917</v>
      </c>
      <c r="B84" s="16" t="s">
        <v>133</v>
      </c>
      <c r="C84" s="12" t="s">
        <v>134</v>
      </c>
      <c r="D84" s="56">
        <v>125</v>
      </c>
      <c r="E84" s="57">
        <v>150</v>
      </c>
      <c r="F84" s="58">
        <v>300</v>
      </c>
      <c r="G84" s="59">
        <v>-1</v>
      </c>
      <c r="H84" s="59">
        <v>0</v>
      </c>
      <c r="I84" s="60">
        <v>0.46</v>
      </c>
      <c r="J84" s="61">
        <v>1.75</v>
      </c>
      <c r="K84" s="62">
        <v>0.26</v>
      </c>
      <c r="L84" s="63">
        <v>0.6</v>
      </c>
    </row>
    <row r="85" spans="1:12" ht="13.5" thickBot="1" x14ac:dyDescent="0.25">
      <c r="A85" s="22">
        <v>44935</v>
      </c>
      <c r="B85" s="23" t="s">
        <v>135</v>
      </c>
      <c r="C85" s="24" t="s">
        <v>136</v>
      </c>
      <c r="D85" s="64">
        <v>80</v>
      </c>
      <c r="E85" s="65">
        <v>150</v>
      </c>
      <c r="F85" s="66">
        <v>200</v>
      </c>
      <c r="G85" s="67">
        <v>-4</v>
      </c>
      <c r="H85" s="67">
        <v>0</v>
      </c>
      <c r="I85" s="68">
        <v>0.05</v>
      </c>
      <c r="J85" s="69">
        <v>0.3</v>
      </c>
      <c r="K85" s="70">
        <v>0.17</v>
      </c>
      <c r="L85" s="71">
        <v>0.1</v>
      </c>
    </row>
    <row r="86" spans="1:12" ht="13.5" thickTop="1" x14ac:dyDescent="0.2">
      <c r="B86" s="4"/>
    </row>
    <row r="87" spans="1:12" x14ac:dyDescent="0.2">
      <c r="I87" s="32" t="s">
        <v>159</v>
      </c>
      <c r="J87" s="33"/>
      <c r="K87" s="32"/>
      <c r="L87" s="105"/>
    </row>
    <row r="88" spans="1:12" x14ac:dyDescent="0.2">
      <c r="B88" s="4"/>
    </row>
    <row r="89" spans="1:12" x14ac:dyDescent="0.2">
      <c r="B89" s="4"/>
    </row>
    <row r="90" spans="1:12" x14ac:dyDescent="0.2">
      <c r="B90" s="4"/>
    </row>
    <row r="91" spans="1:12" x14ac:dyDescent="0.2">
      <c r="B91" s="4"/>
    </row>
    <row r="92" spans="1:12" x14ac:dyDescent="0.2">
      <c r="B92" s="4"/>
    </row>
    <row r="93" spans="1:12" x14ac:dyDescent="0.2">
      <c r="B93" s="4"/>
    </row>
    <row r="94" spans="1:12" x14ac:dyDescent="0.2">
      <c r="B94" s="4"/>
    </row>
    <row r="95" spans="1:12" x14ac:dyDescent="0.2">
      <c r="B95" s="4"/>
    </row>
    <row r="96" spans="1:1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</sheetData>
  <autoFilter ref="A8:L9" xr:uid="{00000000-0009-0000-0000-000000000000}"/>
  <mergeCells count="26">
    <mergeCell ref="A2:B2"/>
    <mergeCell ref="B5:H6"/>
    <mergeCell ref="L8:L9"/>
    <mergeCell ref="D8:D9"/>
    <mergeCell ref="C8:C9"/>
    <mergeCell ref="H8:H9"/>
    <mergeCell ref="J8:J9"/>
    <mergeCell ref="I8:I9"/>
    <mergeCell ref="K8:K9"/>
    <mergeCell ref="G8:G9"/>
    <mergeCell ref="A1:B1"/>
    <mergeCell ref="A3:B3"/>
    <mergeCell ref="N7:P7"/>
    <mergeCell ref="N8:R8"/>
    <mergeCell ref="N9:O9"/>
    <mergeCell ref="N1:P1"/>
    <mergeCell ref="N2:P2"/>
    <mergeCell ref="N3:P3"/>
    <mergeCell ref="N4:P4"/>
    <mergeCell ref="N5:P5"/>
    <mergeCell ref="N6:P6"/>
    <mergeCell ref="A8:A9"/>
    <mergeCell ref="B8:B9"/>
    <mergeCell ref="F8:F9"/>
    <mergeCell ref="E8:E9"/>
    <mergeCell ref="I5:J6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2021-10-10T04:57:47Z</dcterms:modified>
</cp:coreProperties>
</file>